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ecdc365.sharepoint.com/teams/iorg_dpr_arhai/Storage/EURGen-Net/CRAb ( +- CRPa) survey/Protocols/CRAb lab manual/Data entry tool/"/>
    </mc:Choice>
  </mc:AlternateContent>
  <xr:revisionPtr revIDLastSave="64" documentId="8_{1C64B4B7-B868-4728-9CE0-491C15DCB1C5}" xr6:coauthVersionLast="47" xr6:coauthVersionMax="47" xr10:uidLastSave="{4969BFD9-2381-4EA0-9904-1DF8B1B240FA}"/>
  <bookViews>
    <workbookView xWindow="-120" yWindow="-120" windowWidth="29040" windowHeight="15840" tabRatio="643" xr2:uid="{A7B021B2-96DF-4F7B-B7E8-337D3F82161B}"/>
  </bookViews>
  <sheets>
    <sheet name="Information and instructions" sheetId="8" r:id="rId1"/>
    <sheet name="1.AMRISO(FormA+B)IsolatePatient" sheetId="5" r:id="rId2"/>
    <sheet name="2.AMRISO$AST (Form A) AST" sheetId="2" r:id="rId3"/>
    <sheet name="AMRISODENOM (Form C) Hospital" sheetId="6" r:id="rId4"/>
    <sheet name="HideMe_LookUpTables" sheetId="4" state="hidden" r:id="rId5"/>
  </sheets>
  <definedNames>
    <definedName name="_xlnm._FilterDatabase" localSheetId="4">HideMe_LookUpTables!$O$5:$R$36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5" i="5" l="1"/>
  <c r="AI5" i="5"/>
  <c r="W5" i="6"/>
  <c r="Q1503" i="2"/>
  <c r="P1503" i="2"/>
  <c r="O1503" i="2"/>
  <c r="M1503" i="2"/>
  <c r="F1503" i="2"/>
  <c r="Q1502" i="2"/>
  <c r="P1502" i="2"/>
  <c r="O1502" i="2"/>
  <c r="M1502" i="2"/>
  <c r="F1502" i="2"/>
  <c r="Q1501" i="2"/>
  <c r="P1501" i="2"/>
  <c r="O1501" i="2"/>
  <c r="M1501" i="2"/>
  <c r="F1501" i="2"/>
  <c r="Q1500" i="2"/>
  <c r="P1500" i="2"/>
  <c r="O1500" i="2"/>
  <c r="M1500" i="2"/>
  <c r="F1500" i="2"/>
  <c r="Q1499" i="2"/>
  <c r="P1499" i="2"/>
  <c r="O1499" i="2"/>
  <c r="M1499" i="2"/>
  <c r="F1499" i="2"/>
  <c r="Q1498" i="2"/>
  <c r="P1498" i="2"/>
  <c r="O1498" i="2"/>
  <c r="M1498" i="2"/>
  <c r="F1498" i="2"/>
  <c r="Q1497" i="2"/>
  <c r="P1497" i="2"/>
  <c r="O1497" i="2"/>
  <c r="M1497" i="2"/>
  <c r="F1497" i="2"/>
  <c r="Q1496" i="2"/>
  <c r="P1496" i="2"/>
  <c r="O1496" i="2"/>
  <c r="M1496" i="2"/>
  <c r="F1496" i="2"/>
  <c r="Q1495" i="2"/>
  <c r="P1495" i="2"/>
  <c r="O1495" i="2"/>
  <c r="M1495" i="2"/>
  <c r="F1495" i="2"/>
  <c r="Q1494" i="2"/>
  <c r="P1494" i="2"/>
  <c r="O1494" i="2"/>
  <c r="M1494" i="2"/>
  <c r="F1494" i="2"/>
  <c r="Q1493" i="2"/>
  <c r="P1493" i="2"/>
  <c r="O1493" i="2"/>
  <c r="M1493" i="2"/>
  <c r="F1493" i="2"/>
  <c r="Q1492" i="2"/>
  <c r="P1492" i="2"/>
  <c r="O1492" i="2"/>
  <c r="M1492" i="2"/>
  <c r="F1492" i="2"/>
  <c r="Q1491" i="2"/>
  <c r="P1491" i="2"/>
  <c r="O1491" i="2"/>
  <c r="M1491" i="2"/>
  <c r="F1491" i="2"/>
  <c r="Q1490" i="2"/>
  <c r="P1490" i="2"/>
  <c r="O1490" i="2"/>
  <c r="M1490" i="2"/>
  <c r="F1490" i="2"/>
  <c r="Q1489" i="2"/>
  <c r="P1489" i="2"/>
  <c r="O1489" i="2"/>
  <c r="M1489" i="2"/>
  <c r="F1489" i="2"/>
  <c r="Q1488" i="2"/>
  <c r="P1488" i="2"/>
  <c r="O1488" i="2"/>
  <c r="M1488" i="2"/>
  <c r="F1488" i="2"/>
  <c r="Q1487" i="2"/>
  <c r="P1487" i="2"/>
  <c r="O1487" i="2"/>
  <c r="M1487" i="2"/>
  <c r="F1487" i="2"/>
  <c r="Q1486" i="2"/>
  <c r="P1486" i="2"/>
  <c r="O1486" i="2"/>
  <c r="M1486" i="2"/>
  <c r="F1486" i="2"/>
  <c r="Q1485" i="2"/>
  <c r="P1485" i="2"/>
  <c r="O1485" i="2"/>
  <c r="M1485" i="2"/>
  <c r="F1485" i="2"/>
  <c r="Q1484" i="2"/>
  <c r="P1484" i="2"/>
  <c r="O1484" i="2"/>
  <c r="M1484" i="2"/>
  <c r="F1484" i="2"/>
  <c r="Q1483" i="2"/>
  <c r="P1483" i="2"/>
  <c r="O1483" i="2"/>
  <c r="M1483" i="2"/>
  <c r="F1483" i="2"/>
  <c r="Q1482" i="2"/>
  <c r="P1482" i="2"/>
  <c r="O1482" i="2"/>
  <c r="M1482" i="2"/>
  <c r="F1482" i="2"/>
  <c r="Q1481" i="2"/>
  <c r="P1481" i="2"/>
  <c r="O1481" i="2"/>
  <c r="M1481" i="2"/>
  <c r="F1481" i="2"/>
  <c r="Q1480" i="2"/>
  <c r="P1480" i="2"/>
  <c r="O1480" i="2"/>
  <c r="M1480" i="2"/>
  <c r="F1480" i="2"/>
  <c r="Q1479" i="2"/>
  <c r="P1479" i="2"/>
  <c r="O1479" i="2"/>
  <c r="M1479" i="2"/>
  <c r="F1479" i="2"/>
  <c r="Q1478" i="2"/>
  <c r="P1478" i="2"/>
  <c r="O1478" i="2"/>
  <c r="M1478" i="2"/>
  <c r="F1478" i="2"/>
  <c r="Q1477" i="2"/>
  <c r="P1477" i="2"/>
  <c r="O1477" i="2"/>
  <c r="M1477" i="2"/>
  <c r="F1477" i="2"/>
  <c r="Q1476" i="2"/>
  <c r="P1476" i="2"/>
  <c r="O1476" i="2"/>
  <c r="M1476" i="2"/>
  <c r="F1476" i="2"/>
  <c r="Q1475" i="2"/>
  <c r="P1475" i="2"/>
  <c r="O1475" i="2"/>
  <c r="M1475" i="2"/>
  <c r="F1475" i="2"/>
  <c r="Q1474" i="2"/>
  <c r="P1474" i="2"/>
  <c r="O1474" i="2"/>
  <c r="M1474" i="2"/>
  <c r="F1474" i="2"/>
  <c r="Q1473" i="2"/>
  <c r="P1473" i="2"/>
  <c r="O1473" i="2"/>
  <c r="M1473" i="2"/>
  <c r="F1473" i="2"/>
  <c r="Q1472" i="2"/>
  <c r="P1472" i="2"/>
  <c r="O1472" i="2"/>
  <c r="M1472" i="2"/>
  <c r="F1472" i="2"/>
  <c r="Q1471" i="2"/>
  <c r="P1471" i="2"/>
  <c r="O1471" i="2"/>
  <c r="M1471" i="2"/>
  <c r="F1471" i="2"/>
  <c r="Q1470" i="2"/>
  <c r="P1470" i="2"/>
  <c r="O1470" i="2"/>
  <c r="M1470" i="2"/>
  <c r="F1470" i="2"/>
  <c r="Q1469" i="2"/>
  <c r="P1469" i="2"/>
  <c r="O1469" i="2"/>
  <c r="M1469" i="2"/>
  <c r="F1469" i="2"/>
  <c r="Q1468" i="2"/>
  <c r="P1468" i="2"/>
  <c r="O1468" i="2"/>
  <c r="M1468" i="2"/>
  <c r="F1468" i="2"/>
  <c r="Q1467" i="2"/>
  <c r="P1467" i="2"/>
  <c r="O1467" i="2"/>
  <c r="M1467" i="2"/>
  <c r="F1467" i="2"/>
  <c r="Q1466" i="2"/>
  <c r="P1466" i="2"/>
  <c r="O1466" i="2"/>
  <c r="M1466" i="2"/>
  <c r="F1466" i="2"/>
  <c r="Q1465" i="2"/>
  <c r="P1465" i="2"/>
  <c r="O1465" i="2"/>
  <c r="M1465" i="2"/>
  <c r="F1465" i="2"/>
  <c r="Q1464" i="2"/>
  <c r="P1464" i="2"/>
  <c r="O1464" i="2"/>
  <c r="M1464" i="2"/>
  <c r="F1464" i="2"/>
  <c r="Q1463" i="2"/>
  <c r="P1463" i="2"/>
  <c r="O1463" i="2"/>
  <c r="M1463" i="2"/>
  <c r="F1463" i="2"/>
  <c r="Q1462" i="2"/>
  <c r="P1462" i="2"/>
  <c r="O1462" i="2"/>
  <c r="M1462" i="2"/>
  <c r="F1462" i="2"/>
  <c r="Q1461" i="2"/>
  <c r="P1461" i="2"/>
  <c r="O1461" i="2"/>
  <c r="M1461" i="2"/>
  <c r="F1461" i="2"/>
  <c r="Q1460" i="2"/>
  <c r="P1460" i="2"/>
  <c r="O1460" i="2"/>
  <c r="M1460" i="2"/>
  <c r="F1460" i="2"/>
  <c r="Q1459" i="2"/>
  <c r="P1459" i="2"/>
  <c r="O1459" i="2"/>
  <c r="M1459" i="2"/>
  <c r="F1459" i="2"/>
  <c r="Q1458" i="2"/>
  <c r="P1458" i="2"/>
  <c r="O1458" i="2"/>
  <c r="M1458" i="2"/>
  <c r="F1458" i="2"/>
  <c r="Q1457" i="2"/>
  <c r="P1457" i="2"/>
  <c r="O1457" i="2"/>
  <c r="M1457" i="2"/>
  <c r="F1457" i="2"/>
  <c r="Q1456" i="2"/>
  <c r="P1456" i="2"/>
  <c r="O1456" i="2"/>
  <c r="M1456" i="2"/>
  <c r="F1456" i="2"/>
  <c r="Q1455" i="2"/>
  <c r="P1455" i="2"/>
  <c r="O1455" i="2"/>
  <c r="M1455" i="2"/>
  <c r="F1455" i="2"/>
  <c r="Q1454" i="2"/>
  <c r="P1454" i="2"/>
  <c r="O1454" i="2"/>
  <c r="M1454" i="2"/>
  <c r="F1454" i="2"/>
  <c r="Q1453" i="2"/>
  <c r="P1453" i="2"/>
  <c r="O1453" i="2"/>
  <c r="M1453" i="2"/>
  <c r="F1453" i="2"/>
  <c r="Q1452" i="2"/>
  <c r="P1452" i="2"/>
  <c r="O1452" i="2"/>
  <c r="M1452" i="2"/>
  <c r="F1452" i="2"/>
  <c r="Q1451" i="2"/>
  <c r="P1451" i="2"/>
  <c r="O1451" i="2"/>
  <c r="M1451" i="2"/>
  <c r="F1451" i="2"/>
  <c r="Q1450" i="2"/>
  <c r="P1450" i="2"/>
  <c r="O1450" i="2"/>
  <c r="M1450" i="2"/>
  <c r="F1450" i="2"/>
  <c r="Q1449" i="2"/>
  <c r="P1449" i="2"/>
  <c r="O1449" i="2"/>
  <c r="M1449" i="2"/>
  <c r="F1449" i="2"/>
  <c r="Q1448" i="2"/>
  <c r="P1448" i="2"/>
  <c r="O1448" i="2"/>
  <c r="M1448" i="2"/>
  <c r="F1448" i="2"/>
  <c r="Q1447" i="2"/>
  <c r="P1447" i="2"/>
  <c r="O1447" i="2"/>
  <c r="M1447" i="2"/>
  <c r="F1447" i="2"/>
  <c r="Q1446" i="2"/>
  <c r="P1446" i="2"/>
  <c r="O1446" i="2"/>
  <c r="M1446" i="2"/>
  <c r="F1446" i="2"/>
  <c r="Q1445" i="2"/>
  <c r="P1445" i="2"/>
  <c r="O1445" i="2"/>
  <c r="M1445" i="2"/>
  <c r="F1445" i="2"/>
  <c r="Q1444" i="2"/>
  <c r="P1444" i="2"/>
  <c r="O1444" i="2"/>
  <c r="M1444" i="2"/>
  <c r="F1444" i="2"/>
  <c r="Q1443" i="2"/>
  <c r="P1443" i="2"/>
  <c r="O1443" i="2"/>
  <c r="M1443" i="2"/>
  <c r="F1443" i="2"/>
  <c r="Q1442" i="2"/>
  <c r="P1442" i="2"/>
  <c r="O1442" i="2"/>
  <c r="M1442" i="2"/>
  <c r="F1442" i="2"/>
  <c r="Q1441" i="2"/>
  <c r="P1441" i="2"/>
  <c r="O1441" i="2"/>
  <c r="M1441" i="2"/>
  <c r="F1441" i="2"/>
  <c r="Q1440" i="2"/>
  <c r="P1440" i="2"/>
  <c r="O1440" i="2"/>
  <c r="M1440" i="2"/>
  <c r="F1440" i="2"/>
  <c r="Q1439" i="2"/>
  <c r="P1439" i="2"/>
  <c r="O1439" i="2"/>
  <c r="M1439" i="2"/>
  <c r="F1439" i="2"/>
  <c r="Q1438" i="2"/>
  <c r="P1438" i="2"/>
  <c r="O1438" i="2"/>
  <c r="M1438" i="2"/>
  <c r="F1438" i="2"/>
  <c r="Q1437" i="2"/>
  <c r="P1437" i="2"/>
  <c r="O1437" i="2"/>
  <c r="M1437" i="2"/>
  <c r="F1437" i="2"/>
  <c r="Q1436" i="2"/>
  <c r="P1436" i="2"/>
  <c r="O1436" i="2"/>
  <c r="M1436" i="2"/>
  <c r="F1436" i="2"/>
  <c r="Q1435" i="2"/>
  <c r="P1435" i="2"/>
  <c r="O1435" i="2"/>
  <c r="M1435" i="2"/>
  <c r="F1435" i="2"/>
  <c r="Q1434" i="2"/>
  <c r="P1434" i="2"/>
  <c r="O1434" i="2"/>
  <c r="M1434" i="2"/>
  <c r="F1434" i="2"/>
  <c r="Q1433" i="2"/>
  <c r="P1433" i="2"/>
  <c r="O1433" i="2"/>
  <c r="M1433" i="2"/>
  <c r="F1433" i="2"/>
  <c r="Q1432" i="2"/>
  <c r="P1432" i="2"/>
  <c r="O1432" i="2"/>
  <c r="M1432" i="2"/>
  <c r="F1432" i="2"/>
  <c r="Q1431" i="2"/>
  <c r="P1431" i="2"/>
  <c r="O1431" i="2"/>
  <c r="M1431" i="2"/>
  <c r="F1431" i="2"/>
  <c r="Q1430" i="2"/>
  <c r="P1430" i="2"/>
  <c r="O1430" i="2"/>
  <c r="M1430" i="2"/>
  <c r="F1430" i="2"/>
  <c r="Q1429" i="2"/>
  <c r="P1429" i="2"/>
  <c r="O1429" i="2"/>
  <c r="M1429" i="2"/>
  <c r="F1429" i="2"/>
  <c r="Q1428" i="2"/>
  <c r="P1428" i="2"/>
  <c r="O1428" i="2"/>
  <c r="M1428" i="2"/>
  <c r="F1428" i="2"/>
  <c r="Q1427" i="2"/>
  <c r="P1427" i="2"/>
  <c r="O1427" i="2"/>
  <c r="M1427" i="2"/>
  <c r="F1427" i="2"/>
  <c r="Q1426" i="2"/>
  <c r="P1426" i="2"/>
  <c r="O1426" i="2"/>
  <c r="M1426" i="2"/>
  <c r="F1426" i="2"/>
  <c r="Q1425" i="2"/>
  <c r="P1425" i="2"/>
  <c r="O1425" i="2"/>
  <c r="M1425" i="2"/>
  <c r="F1425" i="2"/>
  <c r="Q1424" i="2"/>
  <c r="P1424" i="2"/>
  <c r="O1424" i="2"/>
  <c r="M1424" i="2"/>
  <c r="F1424" i="2"/>
  <c r="Q1423" i="2"/>
  <c r="P1423" i="2"/>
  <c r="O1423" i="2"/>
  <c r="M1423" i="2"/>
  <c r="F1423" i="2"/>
  <c r="Q1422" i="2"/>
  <c r="P1422" i="2"/>
  <c r="O1422" i="2"/>
  <c r="M1422" i="2"/>
  <c r="F1422" i="2"/>
  <c r="Q1421" i="2"/>
  <c r="P1421" i="2"/>
  <c r="O1421" i="2"/>
  <c r="M1421" i="2"/>
  <c r="F1421" i="2"/>
  <c r="Q1420" i="2"/>
  <c r="P1420" i="2"/>
  <c r="O1420" i="2"/>
  <c r="M1420" i="2"/>
  <c r="F1420" i="2"/>
  <c r="Q1419" i="2"/>
  <c r="P1419" i="2"/>
  <c r="O1419" i="2"/>
  <c r="M1419" i="2"/>
  <c r="F1419" i="2"/>
  <c r="Q1418" i="2"/>
  <c r="P1418" i="2"/>
  <c r="O1418" i="2"/>
  <c r="M1418" i="2"/>
  <c r="F1418" i="2"/>
  <c r="Q1417" i="2"/>
  <c r="P1417" i="2"/>
  <c r="O1417" i="2"/>
  <c r="M1417" i="2"/>
  <c r="F1417" i="2"/>
  <c r="Q1416" i="2"/>
  <c r="P1416" i="2"/>
  <c r="O1416" i="2"/>
  <c r="M1416" i="2"/>
  <c r="F1416" i="2"/>
  <c r="Q1415" i="2"/>
  <c r="P1415" i="2"/>
  <c r="O1415" i="2"/>
  <c r="M1415" i="2"/>
  <c r="F1415" i="2"/>
  <c r="Q1414" i="2"/>
  <c r="P1414" i="2"/>
  <c r="O1414" i="2"/>
  <c r="M1414" i="2"/>
  <c r="F1414" i="2"/>
  <c r="Q1413" i="2"/>
  <c r="P1413" i="2"/>
  <c r="O1413" i="2"/>
  <c r="M1413" i="2"/>
  <c r="F1413" i="2"/>
  <c r="Q1412" i="2"/>
  <c r="P1412" i="2"/>
  <c r="O1412" i="2"/>
  <c r="M1412" i="2"/>
  <c r="F1412" i="2"/>
  <c r="Q1411" i="2"/>
  <c r="P1411" i="2"/>
  <c r="O1411" i="2"/>
  <c r="M1411" i="2"/>
  <c r="F1411" i="2"/>
  <c r="Q1410" i="2"/>
  <c r="P1410" i="2"/>
  <c r="O1410" i="2"/>
  <c r="M1410" i="2"/>
  <c r="F1410" i="2"/>
  <c r="Q1409" i="2"/>
  <c r="P1409" i="2"/>
  <c r="O1409" i="2"/>
  <c r="M1409" i="2"/>
  <c r="F1409" i="2"/>
  <c r="Q1408" i="2"/>
  <c r="P1408" i="2"/>
  <c r="O1408" i="2"/>
  <c r="M1408" i="2"/>
  <c r="F1408" i="2"/>
  <c r="Q1407" i="2"/>
  <c r="P1407" i="2"/>
  <c r="O1407" i="2"/>
  <c r="M1407" i="2"/>
  <c r="F1407" i="2"/>
  <c r="Q1406" i="2"/>
  <c r="P1406" i="2"/>
  <c r="O1406" i="2"/>
  <c r="M1406" i="2"/>
  <c r="F1406" i="2"/>
  <c r="Q1405" i="2"/>
  <c r="P1405" i="2"/>
  <c r="O1405" i="2"/>
  <c r="M1405" i="2"/>
  <c r="F1405" i="2"/>
  <c r="Q1404" i="2"/>
  <c r="P1404" i="2"/>
  <c r="O1404" i="2"/>
  <c r="M1404" i="2"/>
  <c r="F1404" i="2"/>
  <c r="Q1403" i="2"/>
  <c r="P1403" i="2"/>
  <c r="O1403" i="2"/>
  <c r="M1403" i="2"/>
  <c r="F1403" i="2"/>
  <c r="Q1402" i="2"/>
  <c r="P1402" i="2"/>
  <c r="O1402" i="2"/>
  <c r="M1402" i="2"/>
  <c r="F1402" i="2"/>
  <c r="Q1401" i="2"/>
  <c r="P1401" i="2"/>
  <c r="O1401" i="2"/>
  <c r="M1401" i="2"/>
  <c r="F1401" i="2"/>
  <c r="Q1400" i="2"/>
  <c r="P1400" i="2"/>
  <c r="O1400" i="2"/>
  <c r="M1400" i="2"/>
  <c r="F1400" i="2"/>
  <c r="Q1399" i="2"/>
  <c r="P1399" i="2"/>
  <c r="O1399" i="2"/>
  <c r="M1399" i="2"/>
  <c r="F1399" i="2"/>
  <c r="Q1398" i="2"/>
  <c r="P1398" i="2"/>
  <c r="O1398" i="2"/>
  <c r="M1398" i="2"/>
  <c r="F1398" i="2"/>
  <c r="Q1397" i="2"/>
  <c r="P1397" i="2"/>
  <c r="O1397" i="2"/>
  <c r="M1397" i="2"/>
  <c r="F1397" i="2"/>
  <c r="Q1396" i="2"/>
  <c r="P1396" i="2"/>
  <c r="O1396" i="2"/>
  <c r="M1396" i="2"/>
  <c r="F1396" i="2"/>
  <c r="Q1395" i="2"/>
  <c r="P1395" i="2"/>
  <c r="O1395" i="2"/>
  <c r="M1395" i="2"/>
  <c r="F1395" i="2"/>
  <c r="Q1394" i="2"/>
  <c r="P1394" i="2"/>
  <c r="O1394" i="2"/>
  <c r="M1394" i="2"/>
  <c r="F1394" i="2"/>
  <c r="Q1393" i="2"/>
  <c r="P1393" i="2"/>
  <c r="O1393" i="2"/>
  <c r="M1393" i="2"/>
  <c r="F1393" i="2"/>
  <c r="Q1392" i="2"/>
  <c r="P1392" i="2"/>
  <c r="O1392" i="2"/>
  <c r="M1392" i="2"/>
  <c r="F1392" i="2"/>
  <c r="Q1391" i="2"/>
  <c r="P1391" i="2"/>
  <c r="O1391" i="2"/>
  <c r="M1391" i="2"/>
  <c r="F1391" i="2"/>
  <c r="Q1390" i="2"/>
  <c r="P1390" i="2"/>
  <c r="O1390" i="2"/>
  <c r="M1390" i="2"/>
  <c r="F1390" i="2"/>
  <c r="Q1389" i="2"/>
  <c r="P1389" i="2"/>
  <c r="O1389" i="2"/>
  <c r="M1389" i="2"/>
  <c r="F1389" i="2"/>
  <c r="Q1388" i="2"/>
  <c r="P1388" i="2"/>
  <c r="O1388" i="2"/>
  <c r="M1388" i="2"/>
  <c r="F1388" i="2"/>
  <c r="Q1387" i="2"/>
  <c r="P1387" i="2"/>
  <c r="O1387" i="2"/>
  <c r="M1387" i="2"/>
  <c r="F1387" i="2"/>
  <c r="Q1386" i="2"/>
  <c r="P1386" i="2"/>
  <c r="O1386" i="2"/>
  <c r="M1386" i="2"/>
  <c r="F1386" i="2"/>
  <c r="Q1385" i="2"/>
  <c r="P1385" i="2"/>
  <c r="O1385" i="2"/>
  <c r="M1385" i="2"/>
  <c r="F1385" i="2"/>
  <c r="Q1384" i="2"/>
  <c r="P1384" i="2"/>
  <c r="O1384" i="2"/>
  <c r="M1384" i="2"/>
  <c r="F1384" i="2"/>
  <c r="Q1383" i="2"/>
  <c r="P1383" i="2"/>
  <c r="O1383" i="2"/>
  <c r="M1383" i="2"/>
  <c r="F1383" i="2"/>
  <c r="Q1382" i="2"/>
  <c r="P1382" i="2"/>
  <c r="O1382" i="2"/>
  <c r="M1382" i="2"/>
  <c r="F1382" i="2"/>
  <c r="Q1381" i="2"/>
  <c r="P1381" i="2"/>
  <c r="O1381" i="2"/>
  <c r="M1381" i="2"/>
  <c r="F1381" i="2"/>
  <c r="Q1380" i="2"/>
  <c r="P1380" i="2"/>
  <c r="O1380" i="2"/>
  <c r="M1380" i="2"/>
  <c r="F1380" i="2"/>
  <c r="Q1379" i="2"/>
  <c r="P1379" i="2"/>
  <c r="O1379" i="2"/>
  <c r="M1379" i="2"/>
  <c r="F1379" i="2"/>
  <c r="Q1378" i="2"/>
  <c r="P1378" i="2"/>
  <c r="O1378" i="2"/>
  <c r="M1378" i="2"/>
  <c r="F1378" i="2"/>
  <c r="Q1377" i="2"/>
  <c r="P1377" i="2"/>
  <c r="O1377" i="2"/>
  <c r="M1377" i="2"/>
  <c r="F1377" i="2"/>
  <c r="Q1376" i="2"/>
  <c r="P1376" i="2"/>
  <c r="O1376" i="2"/>
  <c r="M1376" i="2"/>
  <c r="F1376" i="2"/>
  <c r="Q1375" i="2"/>
  <c r="P1375" i="2"/>
  <c r="O1375" i="2"/>
  <c r="M1375" i="2"/>
  <c r="F1375" i="2"/>
  <c r="Q1374" i="2"/>
  <c r="P1374" i="2"/>
  <c r="O1374" i="2"/>
  <c r="M1374" i="2"/>
  <c r="F1374" i="2"/>
  <c r="Q1373" i="2"/>
  <c r="P1373" i="2"/>
  <c r="O1373" i="2"/>
  <c r="M1373" i="2"/>
  <c r="F1373" i="2"/>
  <c r="Q1372" i="2"/>
  <c r="P1372" i="2"/>
  <c r="O1372" i="2"/>
  <c r="M1372" i="2"/>
  <c r="F1372" i="2"/>
  <c r="Q1371" i="2"/>
  <c r="P1371" i="2"/>
  <c r="O1371" i="2"/>
  <c r="M1371" i="2"/>
  <c r="F1371" i="2"/>
  <c r="Q1370" i="2"/>
  <c r="P1370" i="2"/>
  <c r="O1370" i="2"/>
  <c r="M1370" i="2"/>
  <c r="F1370" i="2"/>
  <c r="Q1369" i="2"/>
  <c r="P1369" i="2"/>
  <c r="O1369" i="2"/>
  <c r="M1369" i="2"/>
  <c r="F1369" i="2"/>
  <c r="Q1368" i="2"/>
  <c r="P1368" i="2"/>
  <c r="O1368" i="2"/>
  <c r="M1368" i="2"/>
  <c r="F1368" i="2"/>
  <c r="Q1367" i="2"/>
  <c r="P1367" i="2"/>
  <c r="O1367" i="2"/>
  <c r="M1367" i="2"/>
  <c r="F1367" i="2"/>
  <c r="Q1366" i="2"/>
  <c r="P1366" i="2"/>
  <c r="O1366" i="2"/>
  <c r="M1366" i="2"/>
  <c r="F1366" i="2"/>
  <c r="Q1365" i="2"/>
  <c r="P1365" i="2"/>
  <c r="O1365" i="2"/>
  <c r="M1365" i="2"/>
  <c r="F1365" i="2"/>
  <c r="Q1364" i="2"/>
  <c r="P1364" i="2"/>
  <c r="O1364" i="2"/>
  <c r="M1364" i="2"/>
  <c r="F1364" i="2"/>
  <c r="Q1363" i="2"/>
  <c r="P1363" i="2"/>
  <c r="O1363" i="2"/>
  <c r="M1363" i="2"/>
  <c r="F1363" i="2"/>
  <c r="Q1362" i="2"/>
  <c r="P1362" i="2"/>
  <c r="O1362" i="2"/>
  <c r="M1362" i="2"/>
  <c r="F1362" i="2"/>
  <c r="Q1361" i="2"/>
  <c r="P1361" i="2"/>
  <c r="O1361" i="2"/>
  <c r="M1361" i="2"/>
  <c r="F1361" i="2"/>
  <c r="Q1360" i="2"/>
  <c r="P1360" i="2"/>
  <c r="O1360" i="2"/>
  <c r="M1360" i="2"/>
  <c r="F1360" i="2"/>
  <c r="Q1359" i="2"/>
  <c r="P1359" i="2"/>
  <c r="O1359" i="2"/>
  <c r="M1359" i="2"/>
  <c r="F1359" i="2"/>
  <c r="Q1358" i="2"/>
  <c r="P1358" i="2"/>
  <c r="O1358" i="2"/>
  <c r="M1358" i="2"/>
  <c r="F1358" i="2"/>
  <c r="Q1357" i="2"/>
  <c r="P1357" i="2"/>
  <c r="O1357" i="2"/>
  <c r="M1357" i="2"/>
  <c r="F1357" i="2"/>
  <c r="Q1356" i="2"/>
  <c r="P1356" i="2"/>
  <c r="O1356" i="2"/>
  <c r="M1356" i="2"/>
  <c r="F1356" i="2"/>
  <c r="Q1355" i="2"/>
  <c r="P1355" i="2"/>
  <c r="O1355" i="2"/>
  <c r="M1355" i="2"/>
  <c r="F1355" i="2"/>
  <c r="Q1354" i="2"/>
  <c r="P1354" i="2"/>
  <c r="O1354" i="2"/>
  <c r="M1354" i="2"/>
  <c r="F1354" i="2"/>
  <c r="Q1353" i="2"/>
  <c r="P1353" i="2"/>
  <c r="O1353" i="2"/>
  <c r="M1353" i="2"/>
  <c r="F1353" i="2"/>
  <c r="Q1352" i="2"/>
  <c r="P1352" i="2"/>
  <c r="O1352" i="2"/>
  <c r="M1352" i="2"/>
  <c r="F1352" i="2"/>
  <c r="Q1351" i="2"/>
  <c r="P1351" i="2"/>
  <c r="O1351" i="2"/>
  <c r="M1351" i="2"/>
  <c r="F1351" i="2"/>
  <c r="Q1350" i="2"/>
  <c r="P1350" i="2"/>
  <c r="O1350" i="2"/>
  <c r="M1350" i="2"/>
  <c r="F1350" i="2"/>
  <c r="Q1349" i="2"/>
  <c r="P1349" i="2"/>
  <c r="O1349" i="2"/>
  <c r="M1349" i="2"/>
  <c r="F1349" i="2"/>
  <c r="Q1348" i="2"/>
  <c r="P1348" i="2"/>
  <c r="O1348" i="2"/>
  <c r="M1348" i="2"/>
  <c r="F1348" i="2"/>
  <c r="Q1347" i="2"/>
  <c r="P1347" i="2"/>
  <c r="O1347" i="2"/>
  <c r="M1347" i="2"/>
  <c r="F1347" i="2"/>
  <c r="Q1346" i="2"/>
  <c r="P1346" i="2"/>
  <c r="O1346" i="2"/>
  <c r="M1346" i="2"/>
  <c r="F1346" i="2"/>
  <c r="Q1345" i="2"/>
  <c r="P1345" i="2"/>
  <c r="O1345" i="2"/>
  <c r="M1345" i="2"/>
  <c r="F1345" i="2"/>
  <c r="Q1344" i="2"/>
  <c r="P1344" i="2"/>
  <c r="O1344" i="2"/>
  <c r="M1344" i="2"/>
  <c r="F1344" i="2"/>
  <c r="Q1343" i="2"/>
  <c r="P1343" i="2"/>
  <c r="O1343" i="2"/>
  <c r="M1343" i="2"/>
  <c r="F1343" i="2"/>
  <c r="Q1342" i="2"/>
  <c r="P1342" i="2"/>
  <c r="O1342" i="2"/>
  <c r="M1342" i="2"/>
  <c r="F1342" i="2"/>
  <c r="Q1341" i="2"/>
  <c r="P1341" i="2"/>
  <c r="O1341" i="2"/>
  <c r="M1341" i="2"/>
  <c r="F1341" i="2"/>
  <c r="Q1340" i="2"/>
  <c r="P1340" i="2"/>
  <c r="O1340" i="2"/>
  <c r="M1340" i="2"/>
  <c r="F1340" i="2"/>
  <c r="Q1339" i="2"/>
  <c r="P1339" i="2"/>
  <c r="O1339" i="2"/>
  <c r="M1339" i="2"/>
  <c r="F1339" i="2"/>
  <c r="Q1338" i="2"/>
  <c r="P1338" i="2"/>
  <c r="O1338" i="2"/>
  <c r="M1338" i="2"/>
  <c r="F1338" i="2"/>
  <c r="Q1337" i="2"/>
  <c r="P1337" i="2"/>
  <c r="O1337" i="2"/>
  <c r="M1337" i="2"/>
  <c r="F1337" i="2"/>
  <c r="Q1336" i="2"/>
  <c r="P1336" i="2"/>
  <c r="O1336" i="2"/>
  <c r="M1336" i="2"/>
  <c r="F1336" i="2"/>
  <c r="Q1335" i="2"/>
  <c r="P1335" i="2"/>
  <c r="O1335" i="2"/>
  <c r="M1335" i="2"/>
  <c r="F1335" i="2"/>
  <c r="Q1334" i="2"/>
  <c r="P1334" i="2"/>
  <c r="O1334" i="2"/>
  <c r="M1334" i="2"/>
  <c r="F1334" i="2"/>
  <c r="Q1333" i="2"/>
  <c r="P1333" i="2"/>
  <c r="O1333" i="2"/>
  <c r="M1333" i="2"/>
  <c r="F1333" i="2"/>
  <c r="Q1332" i="2"/>
  <c r="P1332" i="2"/>
  <c r="O1332" i="2"/>
  <c r="M1332" i="2"/>
  <c r="F1332" i="2"/>
  <c r="Q1331" i="2"/>
  <c r="P1331" i="2"/>
  <c r="O1331" i="2"/>
  <c r="M1331" i="2"/>
  <c r="F1331" i="2"/>
  <c r="Q1330" i="2"/>
  <c r="P1330" i="2"/>
  <c r="O1330" i="2"/>
  <c r="M1330" i="2"/>
  <c r="F1330" i="2"/>
  <c r="Q1329" i="2"/>
  <c r="P1329" i="2"/>
  <c r="O1329" i="2"/>
  <c r="M1329" i="2"/>
  <c r="F1329" i="2"/>
  <c r="Q1328" i="2"/>
  <c r="P1328" i="2"/>
  <c r="O1328" i="2"/>
  <c r="M1328" i="2"/>
  <c r="F1328" i="2"/>
  <c r="Q1327" i="2"/>
  <c r="P1327" i="2"/>
  <c r="O1327" i="2"/>
  <c r="M1327" i="2"/>
  <c r="F1327" i="2"/>
  <c r="Q1326" i="2"/>
  <c r="P1326" i="2"/>
  <c r="O1326" i="2"/>
  <c r="M1326" i="2"/>
  <c r="F1326" i="2"/>
  <c r="Q1325" i="2"/>
  <c r="P1325" i="2"/>
  <c r="O1325" i="2"/>
  <c r="M1325" i="2"/>
  <c r="F1325" i="2"/>
  <c r="Q1324" i="2"/>
  <c r="P1324" i="2"/>
  <c r="O1324" i="2"/>
  <c r="M1324" i="2"/>
  <c r="F1324" i="2"/>
  <c r="Q1323" i="2"/>
  <c r="P1323" i="2"/>
  <c r="O1323" i="2"/>
  <c r="M1323" i="2"/>
  <c r="F1323" i="2"/>
  <c r="Q1322" i="2"/>
  <c r="P1322" i="2"/>
  <c r="O1322" i="2"/>
  <c r="M1322" i="2"/>
  <c r="F1322" i="2"/>
  <c r="Q1321" i="2"/>
  <c r="P1321" i="2"/>
  <c r="O1321" i="2"/>
  <c r="M1321" i="2"/>
  <c r="F1321" i="2"/>
  <c r="Q1320" i="2"/>
  <c r="P1320" i="2"/>
  <c r="O1320" i="2"/>
  <c r="M1320" i="2"/>
  <c r="F1320" i="2"/>
  <c r="Q1319" i="2"/>
  <c r="P1319" i="2"/>
  <c r="O1319" i="2"/>
  <c r="M1319" i="2"/>
  <c r="F1319" i="2"/>
  <c r="Q1318" i="2"/>
  <c r="P1318" i="2"/>
  <c r="O1318" i="2"/>
  <c r="M1318" i="2"/>
  <c r="F1318" i="2"/>
  <c r="Q1317" i="2"/>
  <c r="P1317" i="2"/>
  <c r="O1317" i="2"/>
  <c r="M1317" i="2"/>
  <c r="F1317" i="2"/>
  <c r="Q1316" i="2"/>
  <c r="P1316" i="2"/>
  <c r="O1316" i="2"/>
  <c r="M1316" i="2"/>
  <c r="F1316" i="2"/>
  <c r="Q1315" i="2"/>
  <c r="P1315" i="2"/>
  <c r="O1315" i="2"/>
  <c r="M1315" i="2"/>
  <c r="F1315" i="2"/>
  <c r="Q1314" i="2"/>
  <c r="P1314" i="2"/>
  <c r="O1314" i="2"/>
  <c r="M1314" i="2"/>
  <c r="F1314" i="2"/>
  <c r="Q1313" i="2"/>
  <c r="P1313" i="2"/>
  <c r="O1313" i="2"/>
  <c r="M1313" i="2"/>
  <c r="F1313" i="2"/>
  <c r="Q1312" i="2"/>
  <c r="P1312" i="2"/>
  <c r="O1312" i="2"/>
  <c r="M1312" i="2"/>
  <c r="F1312" i="2"/>
  <c r="Q1311" i="2"/>
  <c r="P1311" i="2"/>
  <c r="O1311" i="2"/>
  <c r="M1311" i="2"/>
  <c r="F1311" i="2"/>
  <c r="Q1310" i="2"/>
  <c r="P1310" i="2"/>
  <c r="O1310" i="2"/>
  <c r="M1310" i="2"/>
  <c r="F1310" i="2"/>
  <c r="Q1309" i="2"/>
  <c r="P1309" i="2"/>
  <c r="O1309" i="2"/>
  <c r="M1309" i="2"/>
  <c r="F1309" i="2"/>
  <c r="Q1308" i="2"/>
  <c r="P1308" i="2"/>
  <c r="O1308" i="2"/>
  <c r="M1308" i="2"/>
  <c r="F1308" i="2"/>
  <c r="Q1307" i="2"/>
  <c r="P1307" i="2"/>
  <c r="O1307" i="2"/>
  <c r="M1307" i="2"/>
  <c r="F1307" i="2"/>
  <c r="Q1306" i="2"/>
  <c r="P1306" i="2"/>
  <c r="O1306" i="2"/>
  <c r="M1306" i="2"/>
  <c r="F1306" i="2"/>
  <c r="Q1305" i="2"/>
  <c r="P1305" i="2"/>
  <c r="O1305" i="2"/>
  <c r="M1305" i="2"/>
  <c r="F1305" i="2"/>
  <c r="Q1304" i="2"/>
  <c r="P1304" i="2"/>
  <c r="O1304" i="2"/>
  <c r="M1304" i="2"/>
  <c r="F1304" i="2"/>
  <c r="Q1303" i="2"/>
  <c r="P1303" i="2"/>
  <c r="O1303" i="2"/>
  <c r="M1303" i="2"/>
  <c r="F1303" i="2"/>
  <c r="Q1302" i="2"/>
  <c r="P1302" i="2"/>
  <c r="O1302" i="2"/>
  <c r="M1302" i="2"/>
  <c r="F1302" i="2"/>
  <c r="Q1301" i="2"/>
  <c r="P1301" i="2"/>
  <c r="O1301" i="2"/>
  <c r="M1301" i="2"/>
  <c r="F1301" i="2"/>
  <c r="Q1300" i="2"/>
  <c r="P1300" i="2"/>
  <c r="O1300" i="2"/>
  <c r="M1300" i="2"/>
  <c r="F1300" i="2"/>
  <c r="Q1299" i="2"/>
  <c r="P1299" i="2"/>
  <c r="O1299" i="2"/>
  <c r="M1299" i="2"/>
  <c r="F1299" i="2"/>
  <c r="Q1298" i="2"/>
  <c r="P1298" i="2"/>
  <c r="O1298" i="2"/>
  <c r="M1298" i="2"/>
  <c r="F1298" i="2"/>
  <c r="Q1297" i="2"/>
  <c r="P1297" i="2"/>
  <c r="O1297" i="2"/>
  <c r="M1297" i="2"/>
  <c r="F1297" i="2"/>
  <c r="Q1296" i="2"/>
  <c r="P1296" i="2"/>
  <c r="O1296" i="2"/>
  <c r="M1296" i="2"/>
  <c r="F1296" i="2"/>
  <c r="Q1295" i="2"/>
  <c r="P1295" i="2"/>
  <c r="O1295" i="2"/>
  <c r="M1295" i="2"/>
  <c r="F1295" i="2"/>
  <c r="Q1294" i="2"/>
  <c r="P1294" i="2"/>
  <c r="O1294" i="2"/>
  <c r="M1294" i="2"/>
  <c r="F1294" i="2"/>
  <c r="Q1293" i="2"/>
  <c r="P1293" i="2"/>
  <c r="O1293" i="2"/>
  <c r="M1293" i="2"/>
  <c r="F1293" i="2"/>
  <c r="Q1292" i="2"/>
  <c r="P1292" i="2"/>
  <c r="O1292" i="2"/>
  <c r="M1292" i="2"/>
  <c r="F1292" i="2"/>
  <c r="Q1291" i="2"/>
  <c r="P1291" i="2"/>
  <c r="O1291" i="2"/>
  <c r="M1291" i="2"/>
  <c r="F1291" i="2"/>
  <c r="Q1290" i="2"/>
  <c r="P1290" i="2"/>
  <c r="O1290" i="2"/>
  <c r="M1290" i="2"/>
  <c r="F1290" i="2"/>
  <c r="Q1289" i="2"/>
  <c r="P1289" i="2"/>
  <c r="O1289" i="2"/>
  <c r="M1289" i="2"/>
  <c r="F1289" i="2"/>
  <c r="Q1288" i="2"/>
  <c r="P1288" i="2"/>
  <c r="O1288" i="2"/>
  <c r="M1288" i="2"/>
  <c r="F1288" i="2"/>
  <c r="Q1287" i="2"/>
  <c r="P1287" i="2"/>
  <c r="O1287" i="2"/>
  <c r="M1287" i="2"/>
  <c r="F1287" i="2"/>
  <c r="Q1286" i="2"/>
  <c r="P1286" i="2"/>
  <c r="O1286" i="2"/>
  <c r="M1286" i="2"/>
  <c r="F1286" i="2"/>
  <c r="Q1285" i="2"/>
  <c r="P1285" i="2"/>
  <c r="O1285" i="2"/>
  <c r="M1285" i="2"/>
  <c r="F1285" i="2"/>
  <c r="Q1284" i="2"/>
  <c r="P1284" i="2"/>
  <c r="O1284" i="2"/>
  <c r="M1284" i="2"/>
  <c r="F1284" i="2"/>
  <c r="Q1283" i="2"/>
  <c r="P1283" i="2"/>
  <c r="O1283" i="2"/>
  <c r="M1283" i="2"/>
  <c r="F1283" i="2"/>
  <c r="Q1282" i="2"/>
  <c r="P1282" i="2"/>
  <c r="O1282" i="2"/>
  <c r="M1282" i="2"/>
  <c r="F1282" i="2"/>
  <c r="Q1281" i="2"/>
  <c r="P1281" i="2"/>
  <c r="O1281" i="2"/>
  <c r="M1281" i="2"/>
  <c r="F1281" i="2"/>
  <c r="Q1280" i="2"/>
  <c r="P1280" i="2"/>
  <c r="O1280" i="2"/>
  <c r="M1280" i="2"/>
  <c r="F1280" i="2"/>
  <c r="Q1279" i="2"/>
  <c r="P1279" i="2"/>
  <c r="O1279" i="2"/>
  <c r="M1279" i="2"/>
  <c r="F1279" i="2"/>
  <c r="Q1278" i="2"/>
  <c r="P1278" i="2"/>
  <c r="O1278" i="2"/>
  <c r="M1278" i="2"/>
  <c r="F1278" i="2"/>
  <c r="Q1277" i="2"/>
  <c r="P1277" i="2"/>
  <c r="O1277" i="2"/>
  <c r="M1277" i="2"/>
  <c r="F1277" i="2"/>
  <c r="Q1276" i="2"/>
  <c r="P1276" i="2"/>
  <c r="O1276" i="2"/>
  <c r="M1276" i="2"/>
  <c r="F1276" i="2"/>
  <c r="Q1275" i="2"/>
  <c r="P1275" i="2"/>
  <c r="O1275" i="2"/>
  <c r="M1275" i="2"/>
  <c r="F1275" i="2"/>
  <c r="Q1274" i="2"/>
  <c r="P1274" i="2"/>
  <c r="O1274" i="2"/>
  <c r="M1274" i="2"/>
  <c r="F1274" i="2"/>
  <c r="Q1273" i="2"/>
  <c r="P1273" i="2"/>
  <c r="O1273" i="2"/>
  <c r="M1273" i="2"/>
  <c r="F1273" i="2"/>
  <c r="Q1272" i="2"/>
  <c r="P1272" i="2"/>
  <c r="O1272" i="2"/>
  <c r="M1272" i="2"/>
  <c r="F1272" i="2"/>
  <c r="Q1271" i="2"/>
  <c r="P1271" i="2"/>
  <c r="O1271" i="2"/>
  <c r="M1271" i="2"/>
  <c r="F1271" i="2"/>
  <c r="Q1270" i="2"/>
  <c r="P1270" i="2"/>
  <c r="O1270" i="2"/>
  <c r="M1270" i="2"/>
  <c r="F1270" i="2"/>
  <c r="Q1269" i="2"/>
  <c r="P1269" i="2"/>
  <c r="O1269" i="2"/>
  <c r="M1269" i="2"/>
  <c r="F1269" i="2"/>
  <c r="Q1268" i="2"/>
  <c r="P1268" i="2"/>
  <c r="O1268" i="2"/>
  <c r="M1268" i="2"/>
  <c r="F1268" i="2"/>
  <c r="Q1267" i="2"/>
  <c r="P1267" i="2"/>
  <c r="O1267" i="2"/>
  <c r="M1267" i="2"/>
  <c r="F1267" i="2"/>
  <c r="Q1266" i="2"/>
  <c r="P1266" i="2"/>
  <c r="O1266" i="2"/>
  <c r="M1266" i="2"/>
  <c r="F1266" i="2"/>
  <c r="Q1265" i="2"/>
  <c r="P1265" i="2"/>
  <c r="O1265" i="2"/>
  <c r="M1265" i="2"/>
  <c r="F1265" i="2"/>
  <c r="Q1264" i="2"/>
  <c r="P1264" i="2"/>
  <c r="O1264" i="2"/>
  <c r="M1264" i="2"/>
  <c r="F1264" i="2"/>
  <c r="Q1263" i="2"/>
  <c r="P1263" i="2"/>
  <c r="O1263" i="2"/>
  <c r="M1263" i="2"/>
  <c r="F1263" i="2"/>
  <c r="Q1262" i="2"/>
  <c r="P1262" i="2"/>
  <c r="O1262" i="2"/>
  <c r="M1262" i="2"/>
  <c r="F1262" i="2"/>
  <c r="Q1261" i="2"/>
  <c r="P1261" i="2"/>
  <c r="O1261" i="2"/>
  <c r="M1261" i="2"/>
  <c r="F1261" i="2"/>
  <c r="Q1260" i="2"/>
  <c r="P1260" i="2"/>
  <c r="O1260" i="2"/>
  <c r="M1260" i="2"/>
  <c r="F1260" i="2"/>
  <c r="Q1259" i="2"/>
  <c r="P1259" i="2"/>
  <c r="O1259" i="2"/>
  <c r="M1259" i="2"/>
  <c r="F1259" i="2"/>
  <c r="Q1258" i="2"/>
  <c r="P1258" i="2"/>
  <c r="O1258" i="2"/>
  <c r="M1258" i="2"/>
  <c r="F1258" i="2"/>
  <c r="Q1257" i="2"/>
  <c r="P1257" i="2"/>
  <c r="O1257" i="2"/>
  <c r="M1257" i="2"/>
  <c r="F1257" i="2"/>
  <c r="Q1256" i="2"/>
  <c r="P1256" i="2"/>
  <c r="O1256" i="2"/>
  <c r="M1256" i="2"/>
  <c r="F1256" i="2"/>
  <c r="Q1255" i="2"/>
  <c r="P1255" i="2"/>
  <c r="O1255" i="2"/>
  <c r="M1255" i="2"/>
  <c r="F1255" i="2"/>
  <c r="Q1254" i="2"/>
  <c r="P1254" i="2"/>
  <c r="O1254" i="2"/>
  <c r="M1254" i="2"/>
  <c r="F1254" i="2"/>
  <c r="Q1253" i="2"/>
  <c r="P1253" i="2"/>
  <c r="O1253" i="2"/>
  <c r="M1253" i="2"/>
  <c r="F1253" i="2"/>
  <c r="Q1252" i="2"/>
  <c r="P1252" i="2"/>
  <c r="O1252" i="2"/>
  <c r="M1252" i="2"/>
  <c r="F1252" i="2"/>
  <c r="Q1251" i="2"/>
  <c r="P1251" i="2"/>
  <c r="O1251" i="2"/>
  <c r="M1251" i="2"/>
  <c r="F1251" i="2"/>
  <c r="Q1250" i="2"/>
  <c r="P1250" i="2"/>
  <c r="O1250" i="2"/>
  <c r="M1250" i="2"/>
  <c r="F1250" i="2"/>
  <c r="Q1249" i="2"/>
  <c r="P1249" i="2"/>
  <c r="O1249" i="2"/>
  <c r="M1249" i="2"/>
  <c r="F1249" i="2"/>
  <c r="Q1248" i="2"/>
  <c r="P1248" i="2"/>
  <c r="O1248" i="2"/>
  <c r="M1248" i="2"/>
  <c r="F1248" i="2"/>
  <c r="Q1247" i="2"/>
  <c r="P1247" i="2"/>
  <c r="O1247" i="2"/>
  <c r="M1247" i="2"/>
  <c r="F1247" i="2"/>
  <c r="Q1246" i="2"/>
  <c r="P1246" i="2"/>
  <c r="O1246" i="2"/>
  <c r="M1246" i="2"/>
  <c r="F1246" i="2"/>
  <c r="Q1245" i="2"/>
  <c r="P1245" i="2"/>
  <c r="O1245" i="2"/>
  <c r="M1245" i="2"/>
  <c r="F1245" i="2"/>
  <c r="Q1244" i="2"/>
  <c r="P1244" i="2"/>
  <c r="O1244" i="2"/>
  <c r="M1244" i="2"/>
  <c r="F1244" i="2"/>
  <c r="Q1243" i="2"/>
  <c r="P1243" i="2"/>
  <c r="O1243" i="2"/>
  <c r="M1243" i="2"/>
  <c r="F1243" i="2"/>
  <c r="Q1242" i="2"/>
  <c r="P1242" i="2"/>
  <c r="O1242" i="2"/>
  <c r="M1242" i="2"/>
  <c r="F1242" i="2"/>
  <c r="Q1241" i="2"/>
  <c r="P1241" i="2"/>
  <c r="O1241" i="2"/>
  <c r="M1241" i="2"/>
  <c r="F1241" i="2"/>
  <c r="Q1240" i="2"/>
  <c r="P1240" i="2"/>
  <c r="O1240" i="2"/>
  <c r="M1240" i="2"/>
  <c r="F1240" i="2"/>
  <c r="Q1239" i="2"/>
  <c r="P1239" i="2"/>
  <c r="O1239" i="2"/>
  <c r="M1239" i="2"/>
  <c r="F1239" i="2"/>
  <c r="Q1238" i="2"/>
  <c r="P1238" i="2"/>
  <c r="O1238" i="2"/>
  <c r="M1238" i="2"/>
  <c r="F1238" i="2"/>
  <c r="Q1237" i="2"/>
  <c r="P1237" i="2"/>
  <c r="O1237" i="2"/>
  <c r="M1237" i="2"/>
  <c r="F1237" i="2"/>
  <c r="Q1236" i="2"/>
  <c r="P1236" i="2"/>
  <c r="O1236" i="2"/>
  <c r="M1236" i="2"/>
  <c r="F1236" i="2"/>
  <c r="Q1235" i="2"/>
  <c r="P1235" i="2"/>
  <c r="O1235" i="2"/>
  <c r="M1235" i="2"/>
  <c r="F1235" i="2"/>
  <c r="Q1234" i="2"/>
  <c r="P1234" i="2"/>
  <c r="O1234" i="2"/>
  <c r="M1234" i="2"/>
  <c r="F1234" i="2"/>
  <c r="Q1233" i="2"/>
  <c r="P1233" i="2"/>
  <c r="O1233" i="2"/>
  <c r="M1233" i="2"/>
  <c r="F1233" i="2"/>
  <c r="Q1232" i="2"/>
  <c r="P1232" i="2"/>
  <c r="O1232" i="2"/>
  <c r="M1232" i="2"/>
  <c r="F1232" i="2"/>
  <c r="Q1231" i="2"/>
  <c r="P1231" i="2"/>
  <c r="O1231" i="2"/>
  <c r="M1231" i="2"/>
  <c r="F1231" i="2"/>
  <c r="Q1230" i="2"/>
  <c r="P1230" i="2"/>
  <c r="O1230" i="2"/>
  <c r="M1230" i="2"/>
  <c r="F1230" i="2"/>
  <c r="Q1229" i="2"/>
  <c r="P1229" i="2"/>
  <c r="O1229" i="2"/>
  <c r="M1229" i="2"/>
  <c r="F1229" i="2"/>
  <c r="Q1228" i="2"/>
  <c r="P1228" i="2"/>
  <c r="O1228" i="2"/>
  <c r="M1228" i="2"/>
  <c r="F1228" i="2"/>
  <c r="Q1227" i="2"/>
  <c r="P1227" i="2"/>
  <c r="O1227" i="2"/>
  <c r="M1227" i="2"/>
  <c r="F1227" i="2"/>
  <c r="Q1226" i="2"/>
  <c r="P1226" i="2"/>
  <c r="O1226" i="2"/>
  <c r="M1226" i="2"/>
  <c r="F1226" i="2"/>
  <c r="Q1225" i="2"/>
  <c r="P1225" i="2"/>
  <c r="O1225" i="2"/>
  <c r="M1225" i="2"/>
  <c r="F1225" i="2"/>
  <c r="Q1224" i="2"/>
  <c r="P1224" i="2"/>
  <c r="O1224" i="2"/>
  <c r="M1224" i="2"/>
  <c r="F1224" i="2"/>
  <c r="Q1223" i="2"/>
  <c r="P1223" i="2"/>
  <c r="O1223" i="2"/>
  <c r="M1223" i="2"/>
  <c r="F1223" i="2"/>
  <c r="Q1222" i="2"/>
  <c r="P1222" i="2"/>
  <c r="O1222" i="2"/>
  <c r="M1222" i="2"/>
  <c r="F1222" i="2"/>
  <c r="Q1221" i="2"/>
  <c r="P1221" i="2"/>
  <c r="O1221" i="2"/>
  <c r="M1221" i="2"/>
  <c r="F1221" i="2"/>
  <c r="Q1220" i="2"/>
  <c r="P1220" i="2"/>
  <c r="O1220" i="2"/>
  <c r="M1220" i="2"/>
  <c r="F1220" i="2"/>
  <c r="Q1219" i="2"/>
  <c r="P1219" i="2"/>
  <c r="O1219" i="2"/>
  <c r="M1219" i="2"/>
  <c r="F1219" i="2"/>
  <c r="Q1218" i="2"/>
  <c r="P1218" i="2"/>
  <c r="O1218" i="2"/>
  <c r="M1218" i="2"/>
  <c r="F1218" i="2"/>
  <c r="Q1217" i="2"/>
  <c r="P1217" i="2"/>
  <c r="O1217" i="2"/>
  <c r="M1217" i="2"/>
  <c r="F1217" i="2"/>
  <c r="Q1216" i="2"/>
  <c r="P1216" i="2"/>
  <c r="O1216" i="2"/>
  <c r="M1216" i="2"/>
  <c r="F1216" i="2"/>
  <c r="Q1215" i="2"/>
  <c r="P1215" i="2"/>
  <c r="O1215" i="2"/>
  <c r="M1215" i="2"/>
  <c r="F1215" i="2"/>
  <c r="Q1214" i="2"/>
  <c r="P1214" i="2"/>
  <c r="O1214" i="2"/>
  <c r="M1214" i="2"/>
  <c r="F1214" i="2"/>
  <c r="Q1213" i="2"/>
  <c r="P1213" i="2"/>
  <c r="O1213" i="2"/>
  <c r="M1213" i="2"/>
  <c r="F1213" i="2"/>
  <c r="Q1212" i="2"/>
  <c r="P1212" i="2"/>
  <c r="O1212" i="2"/>
  <c r="M1212" i="2"/>
  <c r="F1212" i="2"/>
  <c r="Q1211" i="2"/>
  <c r="P1211" i="2"/>
  <c r="O1211" i="2"/>
  <c r="M1211" i="2"/>
  <c r="F1211" i="2"/>
  <c r="Q1210" i="2"/>
  <c r="P1210" i="2"/>
  <c r="O1210" i="2"/>
  <c r="M1210" i="2"/>
  <c r="F1210" i="2"/>
  <c r="Q1209" i="2"/>
  <c r="P1209" i="2"/>
  <c r="O1209" i="2"/>
  <c r="M1209" i="2"/>
  <c r="F1209" i="2"/>
  <c r="Q1208" i="2"/>
  <c r="P1208" i="2"/>
  <c r="O1208" i="2"/>
  <c r="M1208" i="2"/>
  <c r="F1208" i="2"/>
  <c r="Q1207" i="2"/>
  <c r="P1207" i="2"/>
  <c r="O1207" i="2"/>
  <c r="M1207" i="2"/>
  <c r="F1207" i="2"/>
  <c r="Q1206" i="2"/>
  <c r="P1206" i="2"/>
  <c r="O1206" i="2"/>
  <c r="M1206" i="2"/>
  <c r="F1206" i="2"/>
  <c r="Q1205" i="2"/>
  <c r="P1205" i="2"/>
  <c r="O1205" i="2"/>
  <c r="M1205" i="2"/>
  <c r="F1205" i="2"/>
  <c r="Q1204" i="2"/>
  <c r="P1204" i="2"/>
  <c r="O1204" i="2"/>
  <c r="M1204" i="2"/>
  <c r="F1204" i="2"/>
  <c r="Q1203" i="2"/>
  <c r="P1203" i="2"/>
  <c r="O1203" i="2"/>
  <c r="M1203" i="2"/>
  <c r="F1203" i="2"/>
  <c r="Q1202" i="2"/>
  <c r="P1202" i="2"/>
  <c r="O1202" i="2"/>
  <c r="M1202" i="2"/>
  <c r="F1202" i="2"/>
  <c r="Q1201" i="2"/>
  <c r="P1201" i="2"/>
  <c r="O1201" i="2"/>
  <c r="M1201" i="2"/>
  <c r="F1201" i="2"/>
  <c r="Q1200" i="2"/>
  <c r="P1200" i="2"/>
  <c r="O1200" i="2"/>
  <c r="M1200" i="2"/>
  <c r="F1200" i="2"/>
  <c r="Q1199" i="2"/>
  <c r="P1199" i="2"/>
  <c r="O1199" i="2"/>
  <c r="M1199" i="2"/>
  <c r="F1199" i="2"/>
  <c r="Q1198" i="2"/>
  <c r="P1198" i="2"/>
  <c r="O1198" i="2"/>
  <c r="M1198" i="2"/>
  <c r="F1198" i="2"/>
  <c r="Q1197" i="2"/>
  <c r="P1197" i="2"/>
  <c r="O1197" i="2"/>
  <c r="M1197" i="2"/>
  <c r="F1197" i="2"/>
  <c r="Q1196" i="2"/>
  <c r="P1196" i="2"/>
  <c r="O1196" i="2"/>
  <c r="M1196" i="2"/>
  <c r="F1196" i="2"/>
  <c r="Q1195" i="2"/>
  <c r="P1195" i="2"/>
  <c r="O1195" i="2"/>
  <c r="M1195" i="2"/>
  <c r="F1195" i="2"/>
  <c r="Q1194" i="2"/>
  <c r="P1194" i="2"/>
  <c r="O1194" i="2"/>
  <c r="M1194" i="2"/>
  <c r="F1194" i="2"/>
  <c r="Q1193" i="2"/>
  <c r="P1193" i="2"/>
  <c r="O1193" i="2"/>
  <c r="M1193" i="2"/>
  <c r="F1193" i="2"/>
  <c r="Q1192" i="2"/>
  <c r="P1192" i="2"/>
  <c r="O1192" i="2"/>
  <c r="M1192" i="2"/>
  <c r="F1192" i="2"/>
  <c r="Q1191" i="2"/>
  <c r="P1191" i="2"/>
  <c r="O1191" i="2"/>
  <c r="M1191" i="2"/>
  <c r="F1191" i="2"/>
  <c r="Q1190" i="2"/>
  <c r="P1190" i="2"/>
  <c r="O1190" i="2"/>
  <c r="M1190" i="2"/>
  <c r="F1190" i="2"/>
  <c r="Q1189" i="2"/>
  <c r="P1189" i="2"/>
  <c r="O1189" i="2"/>
  <c r="M1189" i="2"/>
  <c r="F1189" i="2"/>
  <c r="Q1188" i="2"/>
  <c r="P1188" i="2"/>
  <c r="O1188" i="2"/>
  <c r="M1188" i="2"/>
  <c r="F1188" i="2"/>
  <c r="Q1187" i="2"/>
  <c r="P1187" i="2"/>
  <c r="O1187" i="2"/>
  <c r="M1187" i="2"/>
  <c r="F1187" i="2"/>
  <c r="Q1186" i="2"/>
  <c r="P1186" i="2"/>
  <c r="O1186" i="2"/>
  <c r="M1186" i="2"/>
  <c r="F1186" i="2"/>
  <c r="Q1185" i="2"/>
  <c r="P1185" i="2"/>
  <c r="O1185" i="2"/>
  <c r="M1185" i="2"/>
  <c r="F1185" i="2"/>
  <c r="Q1184" i="2"/>
  <c r="P1184" i="2"/>
  <c r="O1184" i="2"/>
  <c r="M1184" i="2"/>
  <c r="F1184" i="2"/>
  <c r="Q1183" i="2"/>
  <c r="P1183" i="2"/>
  <c r="O1183" i="2"/>
  <c r="M1183" i="2"/>
  <c r="F1183" i="2"/>
  <c r="Q1182" i="2"/>
  <c r="P1182" i="2"/>
  <c r="O1182" i="2"/>
  <c r="M1182" i="2"/>
  <c r="F1182" i="2"/>
  <c r="Q1181" i="2"/>
  <c r="P1181" i="2"/>
  <c r="O1181" i="2"/>
  <c r="M1181" i="2"/>
  <c r="F1181" i="2"/>
  <c r="Q1180" i="2"/>
  <c r="P1180" i="2"/>
  <c r="O1180" i="2"/>
  <c r="M1180" i="2"/>
  <c r="F1180" i="2"/>
  <c r="Q1179" i="2"/>
  <c r="P1179" i="2"/>
  <c r="O1179" i="2"/>
  <c r="M1179" i="2"/>
  <c r="F1179" i="2"/>
  <c r="Q1178" i="2"/>
  <c r="P1178" i="2"/>
  <c r="O1178" i="2"/>
  <c r="M1178" i="2"/>
  <c r="F1178" i="2"/>
  <c r="Q1177" i="2"/>
  <c r="P1177" i="2"/>
  <c r="O1177" i="2"/>
  <c r="M1177" i="2"/>
  <c r="F1177" i="2"/>
  <c r="Q1176" i="2"/>
  <c r="P1176" i="2"/>
  <c r="O1176" i="2"/>
  <c r="M1176" i="2"/>
  <c r="F1176" i="2"/>
  <c r="Q1175" i="2"/>
  <c r="P1175" i="2"/>
  <c r="O1175" i="2"/>
  <c r="M1175" i="2"/>
  <c r="F1175" i="2"/>
  <c r="Q1174" i="2"/>
  <c r="P1174" i="2"/>
  <c r="O1174" i="2"/>
  <c r="M1174" i="2"/>
  <c r="F1174" i="2"/>
  <c r="Q1173" i="2"/>
  <c r="P1173" i="2"/>
  <c r="O1173" i="2"/>
  <c r="M1173" i="2"/>
  <c r="F1173" i="2"/>
  <c r="Q1172" i="2"/>
  <c r="P1172" i="2"/>
  <c r="O1172" i="2"/>
  <c r="M1172" i="2"/>
  <c r="F1172" i="2"/>
  <c r="Q1171" i="2"/>
  <c r="P1171" i="2"/>
  <c r="O1171" i="2"/>
  <c r="M1171" i="2"/>
  <c r="F1171" i="2"/>
  <c r="Q1170" i="2"/>
  <c r="P1170" i="2"/>
  <c r="O1170" i="2"/>
  <c r="M1170" i="2"/>
  <c r="F1170" i="2"/>
  <c r="Q1169" i="2"/>
  <c r="P1169" i="2"/>
  <c r="O1169" i="2"/>
  <c r="M1169" i="2"/>
  <c r="F1169" i="2"/>
  <c r="Q1168" i="2"/>
  <c r="P1168" i="2"/>
  <c r="O1168" i="2"/>
  <c r="M1168" i="2"/>
  <c r="F1168" i="2"/>
  <c r="Q1167" i="2"/>
  <c r="P1167" i="2"/>
  <c r="O1167" i="2"/>
  <c r="M1167" i="2"/>
  <c r="F1167" i="2"/>
  <c r="Q1166" i="2"/>
  <c r="P1166" i="2"/>
  <c r="O1166" i="2"/>
  <c r="M1166" i="2"/>
  <c r="F1166" i="2"/>
  <c r="Q1165" i="2"/>
  <c r="P1165" i="2"/>
  <c r="O1165" i="2"/>
  <c r="M1165" i="2"/>
  <c r="F1165" i="2"/>
  <c r="Q1164" i="2"/>
  <c r="P1164" i="2"/>
  <c r="O1164" i="2"/>
  <c r="M1164" i="2"/>
  <c r="F1164" i="2"/>
  <c r="Q1163" i="2"/>
  <c r="P1163" i="2"/>
  <c r="O1163" i="2"/>
  <c r="M1163" i="2"/>
  <c r="F1163" i="2"/>
  <c r="Q1162" i="2"/>
  <c r="P1162" i="2"/>
  <c r="O1162" i="2"/>
  <c r="M1162" i="2"/>
  <c r="F1162" i="2"/>
  <c r="Q1161" i="2"/>
  <c r="P1161" i="2"/>
  <c r="O1161" i="2"/>
  <c r="M1161" i="2"/>
  <c r="F1161" i="2"/>
  <c r="Q1160" i="2"/>
  <c r="P1160" i="2"/>
  <c r="O1160" i="2"/>
  <c r="M1160" i="2"/>
  <c r="F1160" i="2"/>
  <c r="Q1159" i="2"/>
  <c r="P1159" i="2"/>
  <c r="O1159" i="2"/>
  <c r="M1159" i="2"/>
  <c r="F1159" i="2"/>
  <c r="Q1158" i="2"/>
  <c r="P1158" i="2"/>
  <c r="O1158" i="2"/>
  <c r="M1158" i="2"/>
  <c r="F1158" i="2"/>
  <c r="Q1157" i="2"/>
  <c r="P1157" i="2"/>
  <c r="O1157" i="2"/>
  <c r="M1157" i="2"/>
  <c r="F1157" i="2"/>
  <c r="Q1156" i="2"/>
  <c r="P1156" i="2"/>
  <c r="O1156" i="2"/>
  <c r="M1156" i="2"/>
  <c r="F1156" i="2"/>
  <c r="Q1155" i="2"/>
  <c r="P1155" i="2"/>
  <c r="O1155" i="2"/>
  <c r="M1155" i="2"/>
  <c r="F1155" i="2"/>
  <c r="Q1154" i="2"/>
  <c r="P1154" i="2"/>
  <c r="O1154" i="2"/>
  <c r="M1154" i="2"/>
  <c r="F1154" i="2"/>
  <c r="Q1153" i="2"/>
  <c r="P1153" i="2"/>
  <c r="O1153" i="2"/>
  <c r="M1153" i="2"/>
  <c r="F1153" i="2"/>
  <c r="Q1152" i="2"/>
  <c r="P1152" i="2"/>
  <c r="O1152" i="2"/>
  <c r="M1152" i="2"/>
  <c r="F1152" i="2"/>
  <c r="Q1151" i="2"/>
  <c r="P1151" i="2"/>
  <c r="O1151" i="2"/>
  <c r="M1151" i="2"/>
  <c r="F1151" i="2"/>
  <c r="Q1150" i="2"/>
  <c r="P1150" i="2"/>
  <c r="O1150" i="2"/>
  <c r="M1150" i="2"/>
  <c r="F1150" i="2"/>
  <c r="Q1149" i="2"/>
  <c r="P1149" i="2"/>
  <c r="O1149" i="2"/>
  <c r="M1149" i="2"/>
  <c r="F1149" i="2"/>
  <c r="Q1148" i="2"/>
  <c r="P1148" i="2"/>
  <c r="O1148" i="2"/>
  <c r="M1148" i="2"/>
  <c r="F1148" i="2"/>
  <c r="Q1147" i="2"/>
  <c r="P1147" i="2"/>
  <c r="O1147" i="2"/>
  <c r="M1147" i="2"/>
  <c r="F1147" i="2"/>
  <c r="Q1146" i="2"/>
  <c r="P1146" i="2"/>
  <c r="O1146" i="2"/>
  <c r="M1146" i="2"/>
  <c r="F1146" i="2"/>
  <c r="Q1145" i="2"/>
  <c r="P1145" i="2"/>
  <c r="O1145" i="2"/>
  <c r="M1145" i="2"/>
  <c r="F1145" i="2"/>
  <c r="Q1144" i="2"/>
  <c r="P1144" i="2"/>
  <c r="O1144" i="2"/>
  <c r="M1144" i="2"/>
  <c r="F1144" i="2"/>
  <c r="Q1143" i="2"/>
  <c r="P1143" i="2"/>
  <c r="O1143" i="2"/>
  <c r="M1143" i="2"/>
  <c r="F1143" i="2"/>
  <c r="Q1142" i="2"/>
  <c r="P1142" i="2"/>
  <c r="O1142" i="2"/>
  <c r="M1142" i="2"/>
  <c r="F1142" i="2"/>
  <c r="Q1141" i="2"/>
  <c r="P1141" i="2"/>
  <c r="O1141" i="2"/>
  <c r="M1141" i="2"/>
  <c r="F1141" i="2"/>
  <c r="Q1140" i="2"/>
  <c r="P1140" i="2"/>
  <c r="O1140" i="2"/>
  <c r="M1140" i="2"/>
  <c r="F1140" i="2"/>
  <c r="Q1139" i="2"/>
  <c r="P1139" i="2"/>
  <c r="O1139" i="2"/>
  <c r="M1139" i="2"/>
  <c r="F1139" i="2"/>
  <c r="Q1138" i="2"/>
  <c r="P1138" i="2"/>
  <c r="O1138" i="2"/>
  <c r="M1138" i="2"/>
  <c r="F1138" i="2"/>
  <c r="Q1137" i="2"/>
  <c r="P1137" i="2"/>
  <c r="O1137" i="2"/>
  <c r="M1137" i="2"/>
  <c r="F1137" i="2"/>
  <c r="Q1136" i="2"/>
  <c r="P1136" i="2"/>
  <c r="O1136" i="2"/>
  <c r="M1136" i="2"/>
  <c r="F1136" i="2"/>
  <c r="Q1135" i="2"/>
  <c r="P1135" i="2"/>
  <c r="O1135" i="2"/>
  <c r="M1135" i="2"/>
  <c r="F1135" i="2"/>
  <c r="Q1134" i="2"/>
  <c r="P1134" i="2"/>
  <c r="O1134" i="2"/>
  <c r="M1134" i="2"/>
  <c r="F1134" i="2"/>
  <c r="Q1133" i="2"/>
  <c r="P1133" i="2"/>
  <c r="O1133" i="2"/>
  <c r="M1133" i="2"/>
  <c r="F1133" i="2"/>
  <c r="Q1132" i="2"/>
  <c r="P1132" i="2"/>
  <c r="O1132" i="2"/>
  <c r="M1132" i="2"/>
  <c r="F1132" i="2"/>
  <c r="Q1131" i="2"/>
  <c r="P1131" i="2"/>
  <c r="O1131" i="2"/>
  <c r="M1131" i="2"/>
  <c r="F1131" i="2"/>
  <c r="Q1130" i="2"/>
  <c r="P1130" i="2"/>
  <c r="O1130" i="2"/>
  <c r="M1130" i="2"/>
  <c r="F1130" i="2"/>
  <c r="Q1129" i="2"/>
  <c r="P1129" i="2"/>
  <c r="O1129" i="2"/>
  <c r="M1129" i="2"/>
  <c r="F1129" i="2"/>
  <c r="Q1128" i="2"/>
  <c r="P1128" i="2"/>
  <c r="O1128" i="2"/>
  <c r="M1128" i="2"/>
  <c r="F1128" i="2"/>
  <c r="Q1127" i="2"/>
  <c r="P1127" i="2"/>
  <c r="O1127" i="2"/>
  <c r="M1127" i="2"/>
  <c r="F1127" i="2"/>
  <c r="Q1126" i="2"/>
  <c r="P1126" i="2"/>
  <c r="O1126" i="2"/>
  <c r="M1126" i="2"/>
  <c r="F1126" i="2"/>
  <c r="Q1125" i="2"/>
  <c r="P1125" i="2"/>
  <c r="O1125" i="2"/>
  <c r="M1125" i="2"/>
  <c r="F1125" i="2"/>
  <c r="Q1124" i="2"/>
  <c r="P1124" i="2"/>
  <c r="O1124" i="2"/>
  <c r="M1124" i="2"/>
  <c r="F1124" i="2"/>
  <c r="Q1123" i="2"/>
  <c r="P1123" i="2"/>
  <c r="O1123" i="2"/>
  <c r="M1123" i="2"/>
  <c r="F1123" i="2"/>
  <c r="Q1122" i="2"/>
  <c r="P1122" i="2"/>
  <c r="O1122" i="2"/>
  <c r="M1122" i="2"/>
  <c r="F1122" i="2"/>
  <c r="Q1121" i="2"/>
  <c r="P1121" i="2"/>
  <c r="O1121" i="2"/>
  <c r="M1121" i="2"/>
  <c r="F1121" i="2"/>
  <c r="Q1120" i="2"/>
  <c r="P1120" i="2"/>
  <c r="O1120" i="2"/>
  <c r="M1120" i="2"/>
  <c r="F1120" i="2"/>
  <c r="Q1119" i="2"/>
  <c r="P1119" i="2"/>
  <c r="O1119" i="2"/>
  <c r="M1119" i="2"/>
  <c r="F1119" i="2"/>
  <c r="Q1118" i="2"/>
  <c r="P1118" i="2"/>
  <c r="O1118" i="2"/>
  <c r="M1118" i="2"/>
  <c r="F1118" i="2"/>
  <c r="Q1117" i="2"/>
  <c r="P1117" i="2"/>
  <c r="O1117" i="2"/>
  <c r="M1117" i="2"/>
  <c r="F1117" i="2"/>
  <c r="Q1116" i="2"/>
  <c r="P1116" i="2"/>
  <c r="O1116" i="2"/>
  <c r="M1116" i="2"/>
  <c r="F1116" i="2"/>
  <c r="Q1115" i="2"/>
  <c r="P1115" i="2"/>
  <c r="O1115" i="2"/>
  <c r="M1115" i="2"/>
  <c r="F1115" i="2"/>
  <c r="Q1114" i="2"/>
  <c r="P1114" i="2"/>
  <c r="O1114" i="2"/>
  <c r="M1114" i="2"/>
  <c r="F1114" i="2"/>
  <c r="Q1113" i="2"/>
  <c r="P1113" i="2"/>
  <c r="O1113" i="2"/>
  <c r="M1113" i="2"/>
  <c r="F1113" i="2"/>
  <c r="Q1112" i="2"/>
  <c r="P1112" i="2"/>
  <c r="O1112" i="2"/>
  <c r="M1112" i="2"/>
  <c r="F1112" i="2"/>
  <c r="Q1111" i="2"/>
  <c r="P1111" i="2"/>
  <c r="O1111" i="2"/>
  <c r="M1111" i="2"/>
  <c r="F1111" i="2"/>
  <c r="Q1110" i="2"/>
  <c r="P1110" i="2"/>
  <c r="O1110" i="2"/>
  <c r="M1110" i="2"/>
  <c r="F1110" i="2"/>
  <c r="Q1109" i="2"/>
  <c r="P1109" i="2"/>
  <c r="O1109" i="2"/>
  <c r="M1109" i="2"/>
  <c r="F1109" i="2"/>
  <c r="Q1108" i="2"/>
  <c r="P1108" i="2"/>
  <c r="O1108" i="2"/>
  <c r="M1108" i="2"/>
  <c r="F1108" i="2"/>
  <c r="Q1107" i="2"/>
  <c r="P1107" i="2"/>
  <c r="O1107" i="2"/>
  <c r="M1107" i="2"/>
  <c r="F1107" i="2"/>
  <c r="Q1106" i="2"/>
  <c r="P1106" i="2"/>
  <c r="O1106" i="2"/>
  <c r="M1106" i="2"/>
  <c r="F1106" i="2"/>
  <c r="Q1105" i="2"/>
  <c r="P1105" i="2"/>
  <c r="O1105" i="2"/>
  <c r="M1105" i="2"/>
  <c r="F1105" i="2"/>
  <c r="Q1104" i="2"/>
  <c r="P1104" i="2"/>
  <c r="O1104" i="2"/>
  <c r="M1104" i="2"/>
  <c r="F1104" i="2"/>
  <c r="Q1103" i="2"/>
  <c r="P1103" i="2"/>
  <c r="O1103" i="2"/>
  <c r="M1103" i="2"/>
  <c r="F1103" i="2"/>
  <c r="Q1102" i="2"/>
  <c r="P1102" i="2"/>
  <c r="O1102" i="2"/>
  <c r="M1102" i="2"/>
  <c r="F1102" i="2"/>
  <c r="Q1101" i="2"/>
  <c r="P1101" i="2"/>
  <c r="O1101" i="2"/>
  <c r="M1101" i="2"/>
  <c r="F1101" i="2"/>
  <c r="Q1100" i="2"/>
  <c r="P1100" i="2"/>
  <c r="O1100" i="2"/>
  <c r="M1100" i="2"/>
  <c r="F1100" i="2"/>
  <c r="Q1099" i="2"/>
  <c r="P1099" i="2"/>
  <c r="O1099" i="2"/>
  <c r="M1099" i="2"/>
  <c r="F1099" i="2"/>
  <c r="Q1098" i="2"/>
  <c r="P1098" i="2"/>
  <c r="O1098" i="2"/>
  <c r="M1098" i="2"/>
  <c r="F1098" i="2"/>
  <c r="Q1097" i="2"/>
  <c r="P1097" i="2"/>
  <c r="O1097" i="2"/>
  <c r="M1097" i="2"/>
  <c r="F1097" i="2"/>
  <c r="Q1096" i="2"/>
  <c r="P1096" i="2"/>
  <c r="O1096" i="2"/>
  <c r="M1096" i="2"/>
  <c r="F1096" i="2"/>
  <c r="Q1095" i="2"/>
  <c r="P1095" i="2"/>
  <c r="O1095" i="2"/>
  <c r="M1095" i="2"/>
  <c r="F1095" i="2"/>
  <c r="Q1094" i="2"/>
  <c r="P1094" i="2"/>
  <c r="O1094" i="2"/>
  <c r="M1094" i="2"/>
  <c r="F1094" i="2"/>
  <c r="Q1093" i="2"/>
  <c r="P1093" i="2"/>
  <c r="O1093" i="2"/>
  <c r="M1093" i="2"/>
  <c r="F1093" i="2"/>
  <c r="Q1092" i="2"/>
  <c r="P1092" i="2"/>
  <c r="O1092" i="2"/>
  <c r="M1092" i="2"/>
  <c r="F1092" i="2"/>
  <c r="Q1091" i="2"/>
  <c r="P1091" i="2"/>
  <c r="O1091" i="2"/>
  <c r="M1091" i="2"/>
  <c r="F1091" i="2"/>
  <c r="Q1090" i="2"/>
  <c r="P1090" i="2"/>
  <c r="O1090" i="2"/>
  <c r="M1090" i="2"/>
  <c r="F1090" i="2"/>
  <c r="Q1089" i="2"/>
  <c r="P1089" i="2"/>
  <c r="O1089" i="2"/>
  <c r="M1089" i="2"/>
  <c r="F1089" i="2"/>
  <c r="Q1088" i="2"/>
  <c r="P1088" i="2"/>
  <c r="O1088" i="2"/>
  <c r="M1088" i="2"/>
  <c r="F1088" i="2"/>
  <c r="Q1087" i="2"/>
  <c r="P1087" i="2"/>
  <c r="O1087" i="2"/>
  <c r="M1087" i="2"/>
  <c r="F1087" i="2"/>
  <c r="Q1086" i="2"/>
  <c r="P1086" i="2"/>
  <c r="O1086" i="2"/>
  <c r="M1086" i="2"/>
  <c r="F1086" i="2"/>
  <c r="Q1085" i="2"/>
  <c r="P1085" i="2"/>
  <c r="O1085" i="2"/>
  <c r="M1085" i="2"/>
  <c r="F1085" i="2"/>
  <c r="Q1084" i="2"/>
  <c r="P1084" i="2"/>
  <c r="O1084" i="2"/>
  <c r="M1084" i="2"/>
  <c r="F1084" i="2"/>
  <c r="Q1083" i="2"/>
  <c r="P1083" i="2"/>
  <c r="O1083" i="2"/>
  <c r="M1083" i="2"/>
  <c r="F1083" i="2"/>
  <c r="Q1082" i="2"/>
  <c r="P1082" i="2"/>
  <c r="O1082" i="2"/>
  <c r="M1082" i="2"/>
  <c r="F1082" i="2"/>
  <c r="Q1081" i="2"/>
  <c r="P1081" i="2"/>
  <c r="O1081" i="2"/>
  <c r="M1081" i="2"/>
  <c r="F1081" i="2"/>
  <c r="Q1080" i="2"/>
  <c r="P1080" i="2"/>
  <c r="O1080" i="2"/>
  <c r="M1080" i="2"/>
  <c r="F1080" i="2"/>
  <c r="Q1079" i="2"/>
  <c r="P1079" i="2"/>
  <c r="O1079" i="2"/>
  <c r="M1079" i="2"/>
  <c r="F1079" i="2"/>
  <c r="Q1078" i="2"/>
  <c r="P1078" i="2"/>
  <c r="O1078" i="2"/>
  <c r="M1078" i="2"/>
  <c r="F1078" i="2"/>
  <c r="Q1077" i="2"/>
  <c r="P1077" i="2"/>
  <c r="O1077" i="2"/>
  <c r="M1077" i="2"/>
  <c r="F1077" i="2"/>
  <c r="Q1076" i="2"/>
  <c r="P1076" i="2"/>
  <c r="O1076" i="2"/>
  <c r="M1076" i="2"/>
  <c r="F1076" i="2"/>
  <c r="Q1075" i="2"/>
  <c r="P1075" i="2"/>
  <c r="O1075" i="2"/>
  <c r="M1075" i="2"/>
  <c r="F1075" i="2"/>
  <c r="Q1074" i="2"/>
  <c r="P1074" i="2"/>
  <c r="O1074" i="2"/>
  <c r="M1074" i="2"/>
  <c r="F1074" i="2"/>
  <c r="Q1073" i="2"/>
  <c r="P1073" i="2"/>
  <c r="O1073" i="2"/>
  <c r="M1073" i="2"/>
  <c r="F1073" i="2"/>
  <c r="Q1072" i="2"/>
  <c r="P1072" i="2"/>
  <c r="O1072" i="2"/>
  <c r="M1072" i="2"/>
  <c r="F1072" i="2"/>
  <c r="Q1071" i="2"/>
  <c r="P1071" i="2"/>
  <c r="O1071" i="2"/>
  <c r="M1071" i="2"/>
  <c r="F1071" i="2"/>
  <c r="Q1070" i="2"/>
  <c r="P1070" i="2"/>
  <c r="O1070" i="2"/>
  <c r="M1070" i="2"/>
  <c r="F1070" i="2"/>
  <c r="Q1069" i="2"/>
  <c r="P1069" i="2"/>
  <c r="O1069" i="2"/>
  <c r="M1069" i="2"/>
  <c r="F1069" i="2"/>
  <c r="Q1068" i="2"/>
  <c r="P1068" i="2"/>
  <c r="O1068" i="2"/>
  <c r="M1068" i="2"/>
  <c r="F1068" i="2"/>
  <c r="Q1067" i="2"/>
  <c r="P1067" i="2"/>
  <c r="O1067" i="2"/>
  <c r="M1067" i="2"/>
  <c r="F1067" i="2"/>
  <c r="Q1066" i="2"/>
  <c r="P1066" i="2"/>
  <c r="O1066" i="2"/>
  <c r="M1066" i="2"/>
  <c r="F1066" i="2"/>
  <c r="Q1065" i="2"/>
  <c r="P1065" i="2"/>
  <c r="O1065" i="2"/>
  <c r="M1065" i="2"/>
  <c r="F1065" i="2"/>
  <c r="Q1064" i="2"/>
  <c r="P1064" i="2"/>
  <c r="O1064" i="2"/>
  <c r="M1064" i="2"/>
  <c r="F1064" i="2"/>
  <c r="Q1063" i="2"/>
  <c r="P1063" i="2"/>
  <c r="O1063" i="2"/>
  <c r="M1063" i="2"/>
  <c r="F1063" i="2"/>
  <c r="Q1062" i="2"/>
  <c r="P1062" i="2"/>
  <c r="O1062" i="2"/>
  <c r="M1062" i="2"/>
  <c r="F1062" i="2"/>
  <c r="Q1061" i="2"/>
  <c r="P1061" i="2"/>
  <c r="O1061" i="2"/>
  <c r="M1061" i="2"/>
  <c r="F1061" i="2"/>
  <c r="Q1060" i="2"/>
  <c r="P1060" i="2"/>
  <c r="O1060" i="2"/>
  <c r="M1060" i="2"/>
  <c r="F1060" i="2"/>
  <c r="Q1059" i="2"/>
  <c r="P1059" i="2"/>
  <c r="O1059" i="2"/>
  <c r="M1059" i="2"/>
  <c r="F1059" i="2"/>
  <c r="Q1058" i="2"/>
  <c r="P1058" i="2"/>
  <c r="O1058" i="2"/>
  <c r="M1058" i="2"/>
  <c r="F1058" i="2"/>
  <c r="Q1057" i="2"/>
  <c r="P1057" i="2"/>
  <c r="O1057" i="2"/>
  <c r="M1057" i="2"/>
  <c r="F1057" i="2"/>
  <c r="Q1056" i="2"/>
  <c r="P1056" i="2"/>
  <c r="O1056" i="2"/>
  <c r="M1056" i="2"/>
  <c r="F1056" i="2"/>
  <c r="Q1055" i="2"/>
  <c r="P1055" i="2"/>
  <c r="O1055" i="2"/>
  <c r="M1055" i="2"/>
  <c r="F1055" i="2"/>
  <c r="Q1054" i="2"/>
  <c r="P1054" i="2"/>
  <c r="O1054" i="2"/>
  <c r="M1054" i="2"/>
  <c r="F1054" i="2"/>
  <c r="Q1053" i="2"/>
  <c r="P1053" i="2"/>
  <c r="O1053" i="2"/>
  <c r="M1053" i="2"/>
  <c r="F1053" i="2"/>
  <c r="Q1052" i="2"/>
  <c r="P1052" i="2"/>
  <c r="O1052" i="2"/>
  <c r="M1052" i="2"/>
  <c r="F1052" i="2"/>
  <c r="Q1051" i="2"/>
  <c r="P1051" i="2"/>
  <c r="O1051" i="2"/>
  <c r="M1051" i="2"/>
  <c r="F1051" i="2"/>
  <c r="Q1050" i="2"/>
  <c r="P1050" i="2"/>
  <c r="O1050" i="2"/>
  <c r="M1050" i="2"/>
  <c r="F1050" i="2"/>
  <c r="Q1049" i="2"/>
  <c r="P1049" i="2"/>
  <c r="O1049" i="2"/>
  <c r="M1049" i="2"/>
  <c r="F1049" i="2"/>
  <c r="Q1048" i="2"/>
  <c r="P1048" i="2"/>
  <c r="O1048" i="2"/>
  <c r="M1048" i="2"/>
  <c r="F1048" i="2"/>
  <c r="Q1047" i="2"/>
  <c r="P1047" i="2"/>
  <c r="O1047" i="2"/>
  <c r="M1047" i="2"/>
  <c r="F1047" i="2"/>
  <c r="Q1046" i="2"/>
  <c r="P1046" i="2"/>
  <c r="O1046" i="2"/>
  <c r="M1046" i="2"/>
  <c r="F1046" i="2"/>
  <c r="Q1045" i="2"/>
  <c r="P1045" i="2"/>
  <c r="O1045" i="2"/>
  <c r="M1045" i="2"/>
  <c r="F1045" i="2"/>
  <c r="Q1044" i="2"/>
  <c r="P1044" i="2"/>
  <c r="O1044" i="2"/>
  <c r="M1044" i="2"/>
  <c r="F1044" i="2"/>
  <c r="Q1043" i="2"/>
  <c r="P1043" i="2"/>
  <c r="O1043" i="2"/>
  <c r="M1043" i="2"/>
  <c r="F1043" i="2"/>
  <c r="Q1042" i="2"/>
  <c r="P1042" i="2"/>
  <c r="O1042" i="2"/>
  <c r="M1042" i="2"/>
  <c r="F1042" i="2"/>
  <c r="Q1041" i="2"/>
  <c r="P1041" i="2"/>
  <c r="O1041" i="2"/>
  <c r="M1041" i="2"/>
  <c r="F1041" i="2"/>
  <c r="Q1040" i="2"/>
  <c r="P1040" i="2"/>
  <c r="O1040" i="2"/>
  <c r="M1040" i="2"/>
  <c r="F1040" i="2"/>
  <c r="Q1039" i="2"/>
  <c r="P1039" i="2"/>
  <c r="O1039" i="2"/>
  <c r="M1039" i="2"/>
  <c r="F1039" i="2"/>
  <c r="Q1038" i="2"/>
  <c r="P1038" i="2"/>
  <c r="O1038" i="2"/>
  <c r="M1038" i="2"/>
  <c r="F1038" i="2"/>
  <c r="Q1037" i="2"/>
  <c r="P1037" i="2"/>
  <c r="O1037" i="2"/>
  <c r="M1037" i="2"/>
  <c r="F1037" i="2"/>
  <c r="Q1036" i="2"/>
  <c r="P1036" i="2"/>
  <c r="O1036" i="2"/>
  <c r="M1036" i="2"/>
  <c r="F1036" i="2"/>
  <c r="Q1035" i="2"/>
  <c r="P1035" i="2"/>
  <c r="O1035" i="2"/>
  <c r="M1035" i="2"/>
  <c r="F1035" i="2"/>
  <c r="Q1034" i="2"/>
  <c r="P1034" i="2"/>
  <c r="O1034" i="2"/>
  <c r="M1034" i="2"/>
  <c r="F1034" i="2"/>
  <c r="Q1033" i="2"/>
  <c r="P1033" i="2"/>
  <c r="O1033" i="2"/>
  <c r="M1033" i="2"/>
  <c r="F1033" i="2"/>
  <c r="Q1032" i="2"/>
  <c r="P1032" i="2"/>
  <c r="O1032" i="2"/>
  <c r="M1032" i="2"/>
  <c r="F1032" i="2"/>
  <c r="Q1031" i="2"/>
  <c r="P1031" i="2"/>
  <c r="O1031" i="2"/>
  <c r="M1031" i="2"/>
  <c r="F1031" i="2"/>
  <c r="Q1030" i="2"/>
  <c r="P1030" i="2"/>
  <c r="O1030" i="2"/>
  <c r="M1030" i="2"/>
  <c r="F1030" i="2"/>
  <c r="Q1029" i="2"/>
  <c r="P1029" i="2"/>
  <c r="O1029" i="2"/>
  <c r="M1029" i="2"/>
  <c r="F1029" i="2"/>
  <c r="Q1028" i="2"/>
  <c r="P1028" i="2"/>
  <c r="O1028" i="2"/>
  <c r="M1028" i="2"/>
  <c r="F1028" i="2"/>
  <c r="Q1027" i="2"/>
  <c r="P1027" i="2"/>
  <c r="O1027" i="2"/>
  <c r="M1027" i="2"/>
  <c r="F1027" i="2"/>
  <c r="Q1026" i="2"/>
  <c r="P1026" i="2"/>
  <c r="O1026" i="2"/>
  <c r="M1026" i="2"/>
  <c r="F1026" i="2"/>
  <c r="Q1025" i="2"/>
  <c r="P1025" i="2"/>
  <c r="O1025" i="2"/>
  <c r="M1025" i="2"/>
  <c r="F1025" i="2"/>
  <c r="Q1024" i="2"/>
  <c r="P1024" i="2"/>
  <c r="O1024" i="2"/>
  <c r="M1024" i="2"/>
  <c r="F1024" i="2"/>
  <c r="Q1023" i="2"/>
  <c r="P1023" i="2"/>
  <c r="O1023" i="2"/>
  <c r="M1023" i="2"/>
  <c r="F1023" i="2"/>
  <c r="Q1022" i="2"/>
  <c r="P1022" i="2"/>
  <c r="O1022" i="2"/>
  <c r="M1022" i="2"/>
  <c r="F1022" i="2"/>
  <c r="Q1021" i="2"/>
  <c r="P1021" i="2"/>
  <c r="O1021" i="2"/>
  <c r="M1021" i="2"/>
  <c r="F1021" i="2"/>
  <c r="Q1020" i="2"/>
  <c r="P1020" i="2"/>
  <c r="O1020" i="2"/>
  <c r="M1020" i="2"/>
  <c r="F1020" i="2"/>
  <c r="Q1019" i="2"/>
  <c r="P1019" i="2"/>
  <c r="O1019" i="2"/>
  <c r="M1019" i="2"/>
  <c r="F1019" i="2"/>
  <c r="Q1018" i="2"/>
  <c r="P1018" i="2"/>
  <c r="O1018" i="2"/>
  <c r="M1018" i="2"/>
  <c r="F1018" i="2"/>
  <c r="Q1017" i="2"/>
  <c r="P1017" i="2"/>
  <c r="O1017" i="2"/>
  <c r="M1017" i="2"/>
  <c r="F1017" i="2"/>
  <c r="Q1016" i="2"/>
  <c r="P1016" i="2"/>
  <c r="O1016" i="2"/>
  <c r="M1016" i="2"/>
  <c r="F1016" i="2"/>
  <c r="Q1015" i="2"/>
  <c r="P1015" i="2"/>
  <c r="O1015" i="2"/>
  <c r="M1015" i="2"/>
  <c r="F1015" i="2"/>
  <c r="Q1014" i="2"/>
  <c r="P1014" i="2"/>
  <c r="O1014" i="2"/>
  <c r="M1014" i="2"/>
  <c r="F1014" i="2"/>
  <c r="Q1013" i="2"/>
  <c r="P1013" i="2"/>
  <c r="O1013" i="2"/>
  <c r="M1013" i="2"/>
  <c r="F1013" i="2"/>
  <c r="Q1012" i="2"/>
  <c r="P1012" i="2"/>
  <c r="O1012" i="2"/>
  <c r="M1012" i="2"/>
  <c r="F1012" i="2"/>
  <c r="Q1011" i="2"/>
  <c r="P1011" i="2"/>
  <c r="O1011" i="2"/>
  <c r="M1011" i="2"/>
  <c r="F1011" i="2"/>
  <c r="Q1010" i="2"/>
  <c r="P1010" i="2"/>
  <c r="O1010" i="2"/>
  <c r="M1010" i="2"/>
  <c r="F1010" i="2"/>
  <c r="Q1009" i="2"/>
  <c r="P1009" i="2"/>
  <c r="O1009" i="2"/>
  <c r="M1009" i="2"/>
  <c r="F1009" i="2"/>
  <c r="Q1008" i="2"/>
  <c r="P1008" i="2"/>
  <c r="O1008" i="2"/>
  <c r="M1008" i="2"/>
  <c r="F1008" i="2"/>
  <c r="Q1007" i="2"/>
  <c r="P1007" i="2"/>
  <c r="O1007" i="2"/>
  <c r="M1007" i="2"/>
  <c r="F1007" i="2"/>
  <c r="Q1006" i="2"/>
  <c r="P1006" i="2"/>
  <c r="O1006" i="2"/>
  <c r="M1006" i="2"/>
  <c r="F1006" i="2"/>
  <c r="Q1005" i="2"/>
  <c r="P1005" i="2"/>
  <c r="O1005" i="2"/>
  <c r="M1005" i="2"/>
  <c r="F1005" i="2"/>
  <c r="Q1004" i="2"/>
  <c r="P1004" i="2"/>
  <c r="O1004" i="2"/>
  <c r="M1004" i="2"/>
  <c r="F1004" i="2"/>
  <c r="Q1003" i="2"/>
  <c r="P1003" i="2"/>
  <c r="O1003" i="2"/>
  <c r="M1003" i="2"/>
  <c r="F1003" i="2"/>
  <c r="Q1002" i="2"/>
  <c r="P1002" i="2"/>
  <c r="O1002" i="2"/>
  <c r="M1002" i="2"/>
  <c r="F1002" i="2"/>
  <c r="Q1001" i="2"/>
  <c r="P1001" i="2"/>
  <c r="O1001" i="2"/>
  <c r="M1001" i="2"/>
  <c r="F1001" i="2"/>
  <c r="Q1000" i="2"/>
  <c r="P1000" i="2"/>
  <c r="O1000" i="2"/>
  <c r="M1000" i="2"/>
  <c r="F1000" i="2"/>
  <c r="Q999" i="2"/>
  <c r="P999" i="2"/>
  <c r="O999" i="2"/>
  <c r="M999" i="2"/>
  <c r="F999" i="2"/>
  <c r="Q998" i="2"/>
  <c r="P998" i="2"/>
  <c r="O998" i="2"/>
  <c r="M998" i="2"/>
  <c r="F998" i="2"/>
  <c r="Q997" i="2"/>
  <c r="P997" i="2"/>
  <c r="O997" i="2"/>
  <c r="M997" i="2"/>
  <c r="F997" i="2"/>
  <c r="Q996" i="2"/>
  <c r="P996" i="2"/>
  <c r="O996" i="2"/>
  <c r="M996" i="2"/>
  <c r="F996" i="2"/>
  <c r="Q995" i="2"/>
  <c r="P995" i="2"/>
  <c r="O995" i="2"/>
  <c r="M995" i="2"/>
  <c r="F995" i="2"/>
  <c r="Q994" i="2"/>
  <c r="P994" i="2"/>
  <c r="O994" i="2"/>
  <c r="M994" i="2"/>
  <c r="F994" i="2"/>
  <c r="Q993" i="2"/>
  <c r="P993" i="2"/>
  <c r="O993" i="2"/>
  <c r="M993" i="2"/>
  <c r="F993" i="2"/>
  <c r="Q992" i="2"/>
  <c r="P992" i="2"/>
  <c r="O992" i="2"/>
  <c r="M992" i="2"/>
  <c r="F992" i="2"/>
  <c r="Q991" i="2"/>
  <c r="P991" i="2"/>
  <c r="O991" i="2"/>
  <c r="M991" i="2"/>
  <c r="F991" i="2"/>
  <c r="Q990" i="2"/>
  <c r="P990" i="2"/>
  <c r="O990" i="2"/>
  <c r="M990" i="2"/>
  <c r="F990" i="2"/>
  <c r="Q989" i="2"/>
  <c r="P989" i="2"/>
  <c r="O989" i="2"/>
  <c r="M989" i="2"/>
  <c r="F989" i="2"/>
  <c r="Q988" i="2"/>
  <c r="P988" i="2"/>
  <c r="O988" i="2"/>
  <c r="M988" i="2"/>
  <c r="F988" i="2"/>
  <c r="Q987" i="2"/>
  <c r="P987" i="2"/>
  <c r="O987" i="2"/>
  <c r="M987" i="2"/>
  <c r="F987" i="2"/>
  <c r="Q986" i="2"/>
  <c r="P986" i="2"/>
  <c r="O986" i="2"/>
  <c r="M986" i="2"/>
  <c r="F986" i="2"/>
  <c r="Q985" i="2"/>
  <c r="P985" i="2"/>
  <c r="O985" i="2"/>
  <c r="M985" i="2"/>
  <c r="F985" i="2"/>
  <c r="Q984" i="2"/>
  <c r="P984" i="2"/>
  <c r="O984" i="2"/>
  <c r="M984" i="2"/>
  <c r="F984" i="2"/>
  <c r="Q983" i="2"/>
  <c r="P983" i="2"/>
  <c r="O983" i="2"/>
  <c r="M983" i="2"/>
  <c r="F983" i="2"/>
  <c r="Q982" i="2"/>
  <c r="P982" i="2"/>
  <c r="O982" i="2"/>
  <c r="M982" i="2"/>
  <c r="F982" i="2"/>
  <c r="Q981" i="2"/>
  <c r="P981" i="2"/>
  <c r="O981" i="2"/>
  <c r="M981" i="2"/>
  <c r="F981" i="2"/>
  <c r="Q980" i="2"/>
  <c r="P980" i="2"/>
  <c r="O980" i="2"/>
  <c r="M980" i="2"/>
  <c r="F980" i="2"/>
  <c r="Q979" i="2"/>
  <c r="P979" i="2"/>
  <c r="O979" i="2"/>
  <c r="M979" i="2"/>
  <c r="F979" i="2"/>
  <c r="Q978" i="2"/>
  <c r="P978" i="2"/>
  <c r="O978" i="2"/>
  <c r="M978" i="2"/>
  <c r="F978" i="2"/>
  <c r="Q977" i="2"/>
  <c r="P977" i="2"/>
  <c r="O977" i="2"/>
  <c r="M977" i="2"/>
  <c r="F977" i="2"/>
  <c r="Q976" i="2"/>
  <c r="P976" i="2"/>
  <c r="O976" i="2"/>
  <c r="M976" i="2"/>
  <c r="F976" i="2"/>
  <c r="Q975" i="2"/>
  <c r="P975" i="2"/>
  <c r="O975" i="2"/>
  <c r="M975" i="2"/>
  <c r="F975" i="2"/>
  <c r="Q974" i="2"/>
  <c r="P974" i="2"/>
  <c r="O974" i="2"/>
  <c r="M974" i="2"/>
  <c r="F974" i="2"/>
  <c r="Q973" i="2"/>
  <c r="P973" i="2"/>
  <c r="O973" i="2"/>
  <c r="M973" i="2"/>
  <c r="F973" i="2"/>
  <c r="Q972" i="2"/>
  <c r="P972" i="2"/>
  <c r="O972" i="2"/>
  <c r="M972" i="2"/>
  <c r="F972" i="2"/>
  <c r="Q971" i="2"/>
  <c r="P971" i="2"/>
  <c r="O971" i="2"/>
  <c r="M971" i="2"/>
  <c r="F971" i="2"/>
  <c r="Q970" i="2"/>
  <c r="P970" i="2"/>
  <c r="O970" i="2"/>
  <c r="M970" i="2"/>
  <c r="F970" i="2"/>
  <c r="Q969" i="2"/>
  <c r="P969" i="2"/>
  <c r="O969" i="2"/>
  <c r="M969" i="2"/>
  <c r="F969" i="2"/>
  <c r="Q968" i="2"/>
  <c r="P968" i="2"/>
  <c r="O968" i="2"/>
  <c r="M968" i="2"/>
  <c r="F968" i="2"/>
  <c r="Q967" i="2"/>
  <c r="P967" i="2"/>
  <c r="O967" i="2"/>
  <c r="M967" i="2"/>
  <c r="F967" i="2"/>
  <c r="Q966" i="2"/>
  <c r="P966" i="2"/>
  <c r="O966" i="2"/>
  <c r="M966" i="2"/>
  <c r="F966" i="2"/>
  <c r="Q965" i="2"/>
  <c r="P965" i="2"/>
  <c r="O965" i="2"/>
  <c r="M965" i="2"/>
  <c r="F965" i="2"/>
  <c r="Q964" i="2"/>
  <c r="P964" i="2"/>
  <c r="O964" i="2"/>
  <c r="M964" i="2"/>
  <c r="F964" i="2"/>
  <c r="Q963" i="2"/>
  <c r="P963" i="2"/>
  <c r="O963" i="2"/>
  <c r="M963" i="2"/>
  <c r="F963" i="2"/>
  <c r="Q962" i="2"/>
  <c r="P962" i="2"/>
  <c r="O962" i="2"/>
  <c r="M962" i="2"/>
  <c r="F962" i="2"/>
  <c r="Q961" i="2"/>
  <c r="P961" i="2"/>
  <c r="O961" i="2"/>
  <c r="M961" i="2"/>
  <c r="F961" i="2"/>
  <c r="Q960" i="2"/>
  <c r="P960" i="2"/>
  <c r="O960" i="2"/>
  <c r="M960" i="2"/>
  <c r="F960" i="2"/>
  <c r="Q959" i="2"/>
  <c r="P959" i="2"/>
  <c r="O959" i="2"/>
  <c r="M959" i="2"/>
  <c r="F959" i="2"/>
  <c r="Q958" i="2"/>
  <c r="P958" i="2"/>
  <c r="O958" i="2"/>
  <c r="M958" i="2"/>
  <c r="F958" i="2"/>
  <c r="Q957" i="2"/>
  <c r="P957" i="2"/>
  <c r="O957" i="2"/>
  <c r="M957" i="2"/>
  <c r="F957" i="2"/>
  <c r="Q956" i="2"/>
  <c r="P956" i="2"/>
  <c r="O956" i="2"/>
  <c r="M956" i="2"/>
  <c r="F956" i="2"/>
  <c r="Q955" i="2"/>
  <c r="P955" i="2"/>
  <c r="O955" i="2"/>
  <c r="M955" i="2"/>
  <c r="F955" i="2"/>
  <c r="Q954" i="2"/>
  <c r="P954" i="2"/>
  <c r="O954" i="2"/>
  <c r="M954" i="2"/>
  <c r="F954" i="2"/>
  <c r="Q953" i="2"/>
  <c r="P953" i="2"/>
  <c r="O953" i="2"/>
  <c r="M953" i="2"/>
  <c r="F953" i="2"/>
  <c r="Q952" i="2"/>
  <c r="P952" i="2"/>
  <c r="O952" i="2"/>
  <c r="M952" i="2"/>
  <c r="F952" i="2"/>
  <c r="Q951" i="2"/>
  <c r="P951" i="2"/>
  <c r="O951" i="2"/>
  <c r="M951" i="2"/>
  <c r="F951" i="2"/>
  <c r="Q950" i="2"/>
  <c r="P950" i="2"/>
  <c r="O950" i="2"/>
  <c r="M950" i="2"/>
  <c r="F950" i="2"/>
  <c r="Q949" i="2"/>
  <c r="P949" i="2"/>
  <c r="O949" i="2"/>
  <c r="M949" i="2"/>
  <c r="F949" i="2"/>
  <c r="Q948" i="2"/>
  <c r="P948" i="2"/>
  <c r="O948" i="2"/>
  <c r="M948" i="2"/>
  <c r="F948" i="2"/>
  <c r="Q947" i="2"/>
  <c r="P947" i="2"/>
  <c r="O947" i="2"/>
  <c r="M947" i="2"/>
  <c r="F947" i="2"/>
  <c r="Q946" i="2"/>
  <c r="P946" i="2"/>
  <c r="O946" i="2"/>
  <c r="M946" i="2"/>
  <c r="F946" i="2"/>
  <c r="Q945" i="2"/>
  <c r="P945" i="2"/>
  <c r="O945" i="2"/>
  <c r="M945" i="2"/>
  <c r="F945" i="2"/>
  <c r="Q944" i="2"/>
  <c r="P944" i="2"/>
  <c r="O944" i="2"/>
  <c r="M944" i="2"/>
  <c r="F944" i="2"/>
  <c r="Q943" i="2"/>
  <c r="P943" i="2"/>
  <c r="O943" i="2"/>
  <c r="M943" i="2"/>
  <c r="F943" i="2"/>
  <c r="Q942" i="2"/>
  <c r="P942" i="2"/>
  <c r="O942" i="2"/>
  <c r="M942" i="2"/>
  <c r="F942" i="2"/>
  <c r="Q941" i="2"/>
  <c r="P941" i="2"/>
  <c r="O941" i="2"/>
  <c r="M941" i="2"/>
  <c r="F941" i="2"/>
  <c r="Q940" i="2"/>
  <c r="P940" i="2"/>
  <c r="O940" i="2"/>
  <c r="M940" i="2"/>
  <c r="F940" i="2"/>
  <c r="Q939" i="2"/>
  <c r="P939" i="2"/>
  <c r="O939" i="2"/>
  <c r="M939" i="2"/>
  <c r="F939" i="2"/>
  <c r="Q938" i="2"/>
  <c r="P938" i="2"/>
  <c r="O938" i="2"/>
  <c r="M938" i="2"/>
  <c r="F938" i="2"/>
  <c r="Q937" i="2"/>
  <c r="P937" i="2"/>
  <c r="O937" i="2"/>
  <c r="M937" i="2"/>
  <c r="F937" i="2"/>
  <c r="Q936" i="2"/>
  <c r="P936" i="2"/>
  <c r="O936" i="2"/>
  <c r="M936" i="2"/>
  <c r="F936" i="2"/>
  <c r="Q935" i="2"/>
  <c r="P935" i="2"/>
  <c r="O935" i="2"/>
  <c r="M935" i="2"/>
  <c r="F935" i="2"/>
  <c r="Q934" i="2"/>
  <c r="P934" i="2"/>
  <c r="O934" i="2"/>
  <c r="M934" i="2"/>
  <c r="F934" i="2"/>
  <c r="Q933" i="2"/>
  <c r="P933" i="2"/>
  <c r="O933" i="2"/>
  <c r="M933" i="2"/>
  <c r="F933" i="2"/>
  <c r="Q932" i="2"/>
  <c r="P932" i="2"/>
  <c r="O932" i="2"/>
  <c r="M932" i="2"/>
  <c r="F932" i="2"/>
  <c r="Q931" i="2"/>
  <c r="P931" i="2"/>
  <c r="O931" i="2"/>
  <c r="M931" i="2"/>
  <c r="F931" i="2"/>
  <c r="Q930" i="2"/>
  <c r="P930" i="2"/>
  <c r="O930" i="2"/>
  <c r="M930" i="2"/>
  <c r="F930" i="2"/>
  <c r="Q929" i="2"/>
  <c r="P929" i="2"/>
  <c r="O929" i="2"/>
  <c r="M929" i="2"/>
  <c r="F929" i="2"/>
  <c r="Q928" i="2"/>
  <c r="P928" i="2"/>
  <c r="O928" i="2"/>
  <c r="M928" i="2"/>
  <c r="F928" i="2"/>
  <c r="Q927" i="2"/>
  <c r="P927" i="2"/>
  <c r="O927" i="2"/>
  <c r="M927" i="2"/>
  <c r="F927" i="2"/>
  <c r="Q926" i="2"/>
  <c r="P926" i="2"/>
  <c r="O926" i="2"/>
  <c r="M926" i="2"/>
  <c r="F926" i="2"/>
  <c r="Q925" i="2"/>
  <c r="P925" i="2"/>
  <c r="O925" i="2"/>
  <c r="M925" i="2"/>
  <c r="F925" i="2"/>
  <c r="Q924" i="2"/>
  <c r="P924" i="2"/>
  <c r="O924" i="2"/>
  <c r="M924" i="2"/>
  <c r="F924" i="2"/>
  <c r="Q923" i="2"/>
  <c r="P923" i="2"/>
  <c r="O923" i="2"/>
  <c r="M923" i="2"/>
  <c r="F923" i="2"/>
  <c r="Q922" i="2"/>
  <c r="P922" i="2"/>
  <c r="O922" i="2"/>
  <c r="M922" i="2"/>
  <c r="F922" i="2"/>
  <c r="Q921" i="2"/>
  <c r="P921" i="2"/>
  <c r="O921" i="2"/>
  <c r="M921" i="2"/>
  <c r="F921" i="2"/>
  <c r="Q920" i="2"/>
  <c r="P920" i="2"/>
  <c r="O920" i="2"/>
  <c r="M920" i="2"/>
  <c r="F920" i="2"/>
  <c r="Q919" i="2"/>
  <c r="P919" i="2"/>
  <c r="O919" i="2"/>
  <c r="M919" i="2"/>
  <c r="F919" i="2"/>
  <c r="Q918" i="2"/>
  <c r="P918" i="2"/>
  <c r="O918" i="2"/>
  <c r="M918" i="2"/>
  <c r="F918" i="2"/>
  <c r="Q917" i="2"/>
  <c r="P917" i="2"/>
  <c r="O917" i="2"/>
  <c r="M917" i="2"/>
  <c r="F917" i="2"/>
  <c r="Q916" i="2"/>
  <c r="P916" i="2"/>
  <c r="O916" i="2"/>
  <c r="M916" i="2"/>
  <c r="F916" i="2"/>
  <c r="Q915" i="2"/>
  <c r="P915" i="2"/>
  <c r="O915" i="2"/>
  <c r="M915" i="2"/>
  <c r="F915" i="2"/>
  <c r="Q914" i="2"/>
  <c r="P914" i="2"/>
  <c r="O914" i="2"/>
  <c r="M914" i="2"/>
  <c r="F914" i="2"/>
  <c r="Q913" i="2"/>
  <c r="P913" i="2"/>
  <c r="O913" i="2"/>
  <c r="M913" i="2"/>
  <c r="F913" i="2"/>
  <c r="Q912" i="2"/>
  <c r="P912" i="2"/>
  <c r="O912" i="2"/>
  <c r="M912" i="2"/>
  <c r="F912" i="2"/>
  <c r="Q911" i="2"/>
  <c r="P911" i="2"/>
  <c r="O911" i="2"/>
  <c r="M911" i="2"/>
  <c r="F911" i="2"/>
  <c r="Q910" i="2"/>
  <c r="P910" i="2"/>
  <c r="O910" i="2"/>
  <c r="M910" i="2"/>
  <c r="F910" i="2"/>
  <c r="Q909" i="2"/>
  <c r="P909" i="2"/>
  <c r="O909" i="2"/>
  <c r="M909" i="2"/>
  <c r="F909" i="2"/>
  <c r="Q908" i="2"/>
  <c r="P908" i="2"/>
  <c r="O908" i="2"/>
  <c r="M908" i="2"/>
  <c r="F908" i="2"/>
  <c r="Q907" i="2"/>
  <c r="P907" i="2"/>
  <c r="O907" i="2"/>
  <c r="M907" i="2"/>
  <c r="F907" i="2"/>
  <c r="Q906" i="2"/>
  <c r="P906" i="2"/>
  <c r="O906" i="2"/>
  <c r="M906" i="2"/>
  <c r="F906" i="2"/>
  <c r="Q905" i="2"/>
  <c r="P905" i="2"/>
  <c r="O905" i="2"/>
  <c r="M905" i="2"/>
  <c r="F905" i="2"/>
  <c r="Q904" i="2"/>
  <c r="P904" i="2"/>
  <c r="O904" i="2"/>
  <c r="M904" i="2"/>
  <c r="F904" i="2"/>
  <c r="Q903" i="2"/>
  <c r="P903" i="2"/>
  <c r="O903" i="2"/>
  <c r="M903" i="2"/>
  <c r="F903" i="2"/>
  <c r="Q902" i="2"/>
  <c r="P902" i="2"/>
  <c r="O902" i="2"/>
  <c r="M902" i="2"/>
  <c r="F902" i="2"/>
  <c r="Q901" i="2"/>
  <c r="P901" i="2"/>
  <c r="O901" i="2"/>
  <c r="M901" i="2"/>
  <c r="F901" i="2"/>
  <c r="Q900" i="2"/>
  <c r="P900" i="2"/>
  <c r="O900" i="2"/>
  <c r="M900" i="2"/>
  <c r="F900" i="2"/>
  <c r="Q899" i="2"/>
  <c r="P899" i="2"/>
  <c r="O899" i="2"/>
  <c r="M899" i="2"/>
  <c r="F899" i="2"/>
  <c r="Q898" i="2"/>
  <c r="P898" i="2"/>
  <c r="O898" i="2"/>
  <c r="M898" i="2"/>
  <c r="F898" i="2"/>
  <c r="Q897" i="2"/>
  <c r="P897" i="2"/>
  <c r="O897" i="2"/>
  <c r="M897" i="2"/>
  <c r="F897" i="2"/>
  <c r="Q896" i="2"/>
  <c r="P896" i="2"/>
  <c r="O896" i="2"/>
  <c r="M896" i="2"/>
  <c r="F896" i="2"/>
  <c r="Q895" i="2"/>
  <c r="P895" i="2"/>
  <c r="O895" i="2"/>
  <c r="M895" i="2"/>
  <c r="F895" i="2"/>
  <c r="Q894" i="2"/>
  <c r="P894" i="2"/>
  <c r="O894" i="2"/>
  <c r="M894" i="2"/>
  <c r="F894" i="2"/>
  <c r="Q893" i="2"/>
  <c r="P893" i="2"/>
  <c r="O893" i="2"/>
  <c r="M893" i="2"/>
  <c r="F893" i="2"/>
  <c r="Q892" i="2"/>
  <c r="P892" i="2"/>
  <c r="O892" i="2"/>
  <c r="M892" i="2"/>
  <c r="F892" i="2"/>
  <c r="Q891" i="2"/>
  <c r="P891" i="2"/>
  <c r="O891" i="2"/>
  <c r="M891" i="2"/>
  <c r="F891" i="2"/>
  <c r="Q890" i="2"/>
  <c r="P890" i="2"/>
  <c r="O890" i="2"/>
  <c r="M890" i="2"/>
  <c r="F890" i="2"/>
  <c r="Q889" i="2"/>
  <c r="P889" i="2"/>
  <c r="O889" i="2"/>
  <c r="M889" i="2"/>
  <c r="F889" i="2"/>
  <c r="Q888" i="2"/>
  <c r="P888" i="2"/>
  <c r="O888" i="2"/>
  <c r="M888" i="2"/>
  <c r="F888" i="2"/>
  <c r="Q887" i="2"/>
  <c r="P887" i="2"/>
  <c r="O887" i="2"/>
  <c r="M887" i="2"/>
  <c r="F887" i="2"/>
  <c r="Q886" i="2"/>
  <c r="P886" i="2"/>
  <c r="O886" i="2"/>
  <c r="M886" i="2"/>
  <c r="F886" i="2"/>
  <c r="Q885" i="2"/>
  <c r="P885" i="2"/>
  <c r="O885" i="2"/>
  <c r="M885" i="2"/>
  <c r="F885" i="2"/>
  <c r="Q884" i="2"/>
  <c r="P884" i="2"/>
  <c r="O884" i="2"/>
  <c r="M884" i="2"/>
  <c r="F884" i="2"/>
  <c r="Q883" i="2"/>
  <c r="P883" i="2"/>
  <c r="O883" i="2"/>
  <c r="M883" i="2"/>
  <c r="F883" i="2"/>
  <c r="Q882" i="2"/>
  <c r="P882" i="2"/>
  <c r="O882" i="2"/>
  <c r="M882" i="2"/>
  <c r="F882" i="2"/>
  <c r="Q881" i="2"/>
  <c r="P881" i="2"/>
  <c r="O881" i="2"/>
  <c r="M881" i="2"/>
  <c r="F881" i="2"/>
  <c r="Q880" i="2"/>
  <c r="P880" i="2"/>
  <c r="O880" i="2"/>
  <c r="M880" i="2"/>
  <c r="F880" i="2"/>
  <c r="Q879" i="2"/>
  <c r="P879" i="2"/>
  <c r="O879" i="2"/>
  <c r="M879" i="2"/>
  <c r="F879" i="2"/>
  <c r="Q878" i="2"/>
  <c r="P878" i="2"/>
  <c r="O878" i="2"/>
  <c r="M878" i="2"/>
  <c r="F878" i="2"/>
  <c r="Q877" i="2"/>
  <c r="P877" i="2"/>
  <c r="O877" i="2"/>
  <c r="M877" i="2"/>
  <c r="F877" i="2"/>
  <c r="Q876" i="2"/>
  <c r="P876" i="2"/>
  <c r="O876" i="2"/>
  <c r="M876" i="2"/>
  <c r="F876" i="2"/>
  <c r="Q875" i="2"/>
  <c r="P875" i="2"/>
  <c r="O875" i="2"/>
  <c r="M875" i="2"/>
  <c r="F875" i="2"/>
  <c r="Q874" i="2"/>
  <c r="P874" i="2"/>
  <c r="O874" i="2"/>
  <c r="M874" i="2"/>
  <c r="F874" i="2"/>
  <c r="Q873" i="2"/>
  <c r="P873" i="2"/>
  <c r="O873" i="2"/>
  <c r="M873" i="2"/>
  <c r="F873" i="2"/>
  <c r="Q872" i="2"/>
  <c r="P872" i="2"/>
  <c r="O872" i="2"/>
  <c r="M872" i="2"/>
  <c r="F872" i="2"/>
  <c r="Q871" i="2"/>
  <c r="P871" i="2"/>
  <c r="O871" i="2"/>
  <c r="M871" i="2"/>
  <c r="F871" i="2"/>
  <c r="Q870" i="2"/>
  <c r="P870" i="2"/>
  <c r="O870" i="2"/>
  <c r="M870" i="2"/>
  <c r="F870" i="2"/>
  <c r="Q869" i="2"/>
  <c r="P869" i="2"/>
  <c r="O869" i="2"/>
  <c r="M869" i="2"/>
  <c r="F869" i="2"/>
  <c r="Q868" i="2"/>
  <c r="P868" i="2"/>
  <c r="O868" i="2"/>
  <c r="M868" i="2"/>
  <c r="F868" i="2"/>
  <c r="Q867" i="2"/>
  <c r="P867" i="2"/>
  <c r="O867" i="2"/>
  <c r="M867" i="2"/>
  <c r="F867" i="2"/>
  <c r="Q866" i="2"/>
  <c r="P866" i="2"/>
  <c r="O866" i="2"/>
  <c r="M866" i="2"/>
  <c r="F866" i="2"/>
  <c r="Q865" i="2"/>
  <c r="P865" i="2"/>
  <c r="O865" i="2"/>
  <c r="M865" i="2"/>
  <c r="F865" i="2"/>
  <c r="Q864" i="2"/>
  <c r="P864" i="2"/>
  <c r="O864" i="2"/>
  <c r="M864" i="2"/>
  <c r="F864" i="2"/>
  <c r="Q863" i="2"/>
  <c r="P863" i="2"/>
  <c r="O863" i="2"/>
  <c r="M863" i="2"/>
  <c r="F863" i="2"/>
  <c r="Q862" i="2"/>
  <c r="P862" i="2"/>
  <c r="O862" i="2"/>
  <c r="M862" i="2"/>
  <c r="F862" i="2"/>
  <c r="Q861" i="2"/>
  <c r="P861" i="2"/>
  <c r="O861" i="2"/>
  <c r="M861" i="2"/>
  <c r="F861" i="2"/>
  <c r="Q860" i="2"/>
  <c r="P860" i="2"/>
  <c r="O860" i="2"/>
  <c r="M860" i="2"/>
  <c r="F860" i="2"/>
  <c r="Q859" i="2"/>
  <c r="P859" i="2"/>
  <c r="O859" i="2"/>
  <c r="M859" i="2"/>
  <c r="F859" i="2"/>
  <c r="Q858" i="2"/>
  <c r="P858" i="2"/>
  <c r="O858" i="2"/>
  <c r="M858" i="2"/>
  <c r="F858" i="2"/>
  <c r="Q857" i="2"/>
  <c r="P857" i="2"/>
  <c r="O857" i="2"/>
  <c r="M857" i="2"/>
  <c r="F857" i="2"/>
  <c r="Q856" i="2"/>
  <c r="P856" i="2"/>
  <c r="O856" i="2"/>
  <c r="M856" i="2"/>
  <c r="F856" i="2"/>
  <c r="Q855" i="2"/>
  <c r="P855" i="2"/>
  <c r="O855" i="2"/>
  <c r="M855" i="2"/>
  <c r="F855" i="2"/>
  <c r="Q854" i="2"/>
  <c r="P854" i="2"/>
  <c r="O854" i="2"/>
  <c r="M854" i="2"/>
  <c r="F854" i="2"/>
  <c r="Q853" i="2"/>
  <c r="P853" i="2"/>
  <c r="O853" i="2"/>
  <c r="M853" i="2"/>
  <c r="F853" i="2"/>
  <c r="Q852" i="2"/>
  <c r="P852" i="2"/>
  <c r="O852" i="2"/>
  <c r="M852" i="2"/>
  <c r="F852" i="2"/>
  <c r="Q851" i="2"/>
  <c r="P851" i="2"/>
  <c r="O851" i="2"/>
  <c r="M851" i="2"/>
  <c r="F851" i="2"/>
  <c r="Q850" i="2"/>
  <c r="P850" i="2"/>
  <c r="O850" i="2"/>
  <c r="M850" i="2"/>
  <c r="F850" i="2"/>
  <c r="Q849" i="2"/>
  <c r="P849" i="2"/>
  <c r="O849" i="2"/>
  <c r="M849" i="2"/>
  <c r="F849" i="2"/>
  <c r="Q848" i="2"/>
  <c r="P848" i="2"/>
  <c r="O848" i="2"/>
  <c r="M848" i="2"/>
  <c r="F848" i="2"/>
  <c r="Q847" i="2"/>
  <c r="P847" i="2"/>
  <c r="O847" i="2"/>
  <c r="M847" i="2"/>
  <c r="F847" i="2"/>
  <c r="Q846" i="2"/>
  <c r="P846" i="2"/>
  <c r="O846" i="2"/>
  <c r="M846" i="2"/>
  <c r="F846" i="2"/>
  <c r="Q845" i="2"/>
  <c r="P845" i="2"/>
  <c r="O845" i="2"/>
  <c r="M845" i="2"/>
  <c r="F845" i="2"/>
  <c r="Q844" i="2"/>
  <c r="P844" i="2"/>
  <c r="O844" i="2"/>
  <c r="M844" i="2"/>
  <c r="F844" i="2"/>
  <c r="Q843" i="2"/>
  <c r="P843" i="2"/>
  <c r="O843" i="2"/>
  <c r="M843" i="2"/>
  <c r="F843" i="2"/>
  <c r="Q842" i="2"/>
  <c r="P842" i="2"/>
  <c r="O842" i="2"/>
  <c r="M842" i="2"/>
  <c r="F842" i="2"/>
  <c r="Q841" i="2"/>
  <c r="P841" i="2"/>
  <c r="O841" i="2"/>
  <c r="M841" i="2"/>
  <c r="F841" i="2"/>
  <c r="Q840" i="2"/>
  <c r="P840" i="2"/>
  <c r="O840" i="2"/>
  <c r="M840" i="2"/>
  <c r="F840" i="2"/>
  <c r="Q839" i="2"/>
  <c r="P839" i="2"/>
  <c r="O839" i="2"/>
  <c r="M839" i="2"/>
  <c r="F839" i="2"/>
  <c r="Q838" i="2"/>
  <c r="P838" i="2"/>
  <c r="O838" i="2"/>
  <c r="M838" i="2"/>
  <c r="F838" i="2"/>
  <c r="Q837" i="2"/>
  <c r="P837" i="2"/>
  <c r="O837" i="2"/>
  <c r="M837" i="2"/>
  <c r="F837" i="2"/>
  <c r="Q836" i="2"/>
  <c r="P836" i="2"/>
  <c r="O836" i="2"/>
  <c r="M836" i="2"/>
  <c r="F836" i="2"/>
  <c r="Q835" i="2"/>
  <c r="P835" i="2"/>
  <c r="O835" i="2"/>
  <c r="M835" i="2"/>
  <c r="F835" i="2"/>
  <c r="Q834" i="2"/>
  <c r="P834" i="2"/>
  <c r="O834" i="2"/>
  <c r="M834" i="2"/>
  <c r="F834" i="2"/>
  <c r="Q833" i="2"/>
  <c r="P833" i="2"/>
  <c r="O833" i="2"/>
  <c r="M833" i="2"/>
  <c r="F833" i="2"/>
  <c r="Q832" i="2"/>
  <c r="P832" i="2"/>
  <c r="O832" i="2"/>
  <c r="M832" i="2"/>
  <c r="F832" i="2"/>
  <c r="Q831" i="2"/>
  <c r="P831" i="2"/>
  <c r="O831" i="2"/>
  <c r="M831" i="2"/>
  <c r="F831" i="2"/>
  <c r="Q830" i="2"/>
  <c r="P830" i="2"/>
  <c r="O830" i="2"/>
  <c r="M830" i="2"/>
  <c r="F830" i="2"/>
  <c r="Q829" i="2"/>
  <c r="P829" i="2"/>
  <c r="O829" i="2"/>
  <c r="M829" i="2"/>
  <c r="F829" i="2"/>
  <c r="Q828" i="2"/>
  <c r="P828" i="2"/>
  <c r="O828" i="2"/>
  <c r="M828" i="2"/>
  <c r="F828" i="2"/>
  <c r="Q827" i="2"/>
  <c r="P827" i="2"/>
  <c r="O827" i="2"/>
  <c r="M827" i="2"/>
  <c r="F827" i="2"/>
  <c r="Q826" i="2"/>
  <c r="P826" i="2"/>
  <c r="O826" i="2"/>
  <c r="M826" i="2"/>
  <c r="F826" i="2"/>
  <c r="Q825" i="2"/>
  <c r="P825" i="2"/>
  <c r="O825" i="2"/>
  <c r="M825" i="2"/>
  <c r="F825" i="2"/>
  <c r="Q824" i="2"/>
  <c r="P824" i="2"/>
  <c r="O824" i="2"/>
  <c r="M824" i="2"/>
  <c r="F824" i="2"/>
  <c r="Q823" i="2"/>
  <c r="P823" i="2"/>
  <c r="O823" i="2"/>
  <c r="M823" i="2"/>
  <c r="F823" i="2"/>
  <c r="Q822" i="2"/>
  <c r="P822" i="2"/>
  <c r="O822" i="2"/>
  <c r="M822" i="2"/>
  <c r="F822" i="2"/>
  <c r="Q821" i="2"/>
  <c r="P821" i="2"/>
  <c r="O821" i="2"/>
  <c r="M821" i="2"/>
  <c r="F821" i="2"/>
  <c r="Q820" i="2"/>
  <c r="P820" i="2"/>
  <c r="O820" i="2"/>
  <c r="M820" i="2"/>
  <c r="F820" i="2"/>
  <c r="Q819" i="2"/>
  <c r="P819" i="2"/>
  <c r="O819" i="2"/>
  <c r="M819" i="2"/>
  <c r="F819" i="2"/>
  <c r="Q818" i="2"/>
  <c r="P818" i="2"/>
  <c r="O818" i="2"/>
  <c r="M818" i="2"/>
  <c r="F818" i="2"/>
  <c r="Q817" i="2"/>
  <c r="P817" i="2"/>
  <c r="O817" i="2"/>
  <c r="M817" i="2"/>
  <c r="F817" i="2"/>
  <c r="Q816" i="2"/>
  <c r="P816" i="2"/>
  <c r="O816" i="2"/>
  <c r="M816" i="2"/>
  <c r="F816" i="2"/>
  <c r="Q815" i="2"/>
  <c r="P815" i="2"/>
  <c r="O815" i="2"/>
  <c r="M815" i="2"/>
  <c r="F815" i="2"/>
  <c r="Q814" i="2"/>
  <c r="P814" i="2"/>
  <c r="O814" i="2"/>
  <c r="M814" i="2"/>
  <c r="F814" i="2"/>
  <c r="Q813" i="2"/>
  <c r="P813" i="2"/>
  <c r="O813" i="2"/>
  <c r="M813" i="2"/>
  <c r="F813" i="2"/>
  <c r="Q812" i="2"/>
  <c r="P812" i="2"/>
  <c r="O812" i="2"/>
  <c r="M812" i="2"/>
  <c r="F812" i="2"/>
  <c r="Q811" i="2"/>
  <c r="P811" i="2"/>
  <c r="O811" i="2"/>
  <c r="M811" i="2"/>
  <c r="F811" i="2"/>
  <c r="Q810" i="2"/>
  <c r="P810" i="2"/>
  <c r="O810" i="2"/>
  <c r="M810" i="2"/>
  <c r="F810" i="2"/>
  <c r="Q809" i="2"/>
  <c r="P809" i="2"/>
  <c r="O809" i="2"/>
  <c r="M809" i="2"/>
  <c r="F809" i="2"/>
  <c r="Q808" i="2"/>
  <c r="P808" i="2"/>
  <c r="O808" i="2"/>
  <c r="M808" i="2"/>
  <c r="F808" i="2"/>
  <c r="Q807" i="2"/>
  <c r="P807" i="2"/>
  <c r="O807" i="2"/>
  <c r="M807" i="2"/>
  <c r="F807" i="2"/>
  <c r="Q806" i="2"/>
  <c r="P806" i="2"/>
  <c r="O806" i="2"/>
  <c r="M806" i="2"/>
  <c r="F806" i="2"/>
  <c r="Q805" i="2"/>
  <c r="P805" i="2"/>
  <c r="O805" i="2"/>
  <c r="M805" i="2"/>
  <c r="F805" i="2"/>
  <c r="Q804" i="2"/>
  <c r="P804" i="2"/>
  <c r="O804" i="2"/>
  <c r="M804" i="2"/>
  <c r="F804" i="2"/>
  <c r="Q803" i="2"/>
  <c r="P803" i="2"/>
  <c r="O803" i="2"/>
  <c r="M803" i="2"/>
  <c r="F803" i="2"/>
  <c r="Q802" i="2"/>
  <c r="P802" i="2"/>
  <c r="O802" i="2"/>
  <c r="M802" i="2"/>
  <c r="F802" i="2"/>
  <c r="Q801" i="2"/>
  <c r="P801" i="2"/>
  <c r="O801" i="2"/>
  <c r="M801" i="2"/>
  <c r="F801" i="2"/>
  <c r="Q800" i="2"/>
  <c r="P800" i="2"/>
  <c r="O800" i="2"/>
  <c r="M800" i="2"/>
  <c r="F800" i="2"/>
  <c r="Q799" i="2"/>
  <c r="P799" i="2"/>
  <c r="O799" i="2"/>
  <c r="M799" i="2"/>
  <c r="F799" i="2"/>
  <c r="Q798" i="2"/>
  <c r="P798" i="2"/>
  <c r="O798" i="2"/>
  <c r="M798" i="2"/>
  <c r="F798" i="2"/>
  <c r="Q797" i="2"/>
  <c r="P797" i="2"/>
  <c r="O797" i="2"/>
  <c r="M797" i="2"/>
  <c r="F797" i="2"/>
  <c r="Q796" i="2"/>
  <c r="P796" i="2"/>
  <c r="O796" i="2"/>
  <c r="M796" i="2"/>
  <c r="F796" i="2"/>
  <c r="Q795" i="2"/>
  <c r="P795" i="2"/>
  <c r="O795" i="2"/>
  <c r="M795" i="2"/>
  <c r="F795" i="2"/>
  <c r="Q794" i="2"/>
  <c r="P794" i="2"/>
  <c r="O794" i="2"/>
  <c r="M794" i="2"/>
  <c r="F794" i="2"/>
  <c r="Q793" i="2"/>
  <c r="P793" i="2"/>
  <c r="O793" i="2"/>
  <c r="M793" i="2"/>
  <c r="F793" i="2"/>
  <c r="Q792" i="2"/>
  <c r="P792" i="2"/>
  <c r="O792" i="2"/>
  <c r="M792" i="2"/>
  <c r="F792" i="2"/>
  <c r="Q791" i="2"/>
  <c r="P791" i="2"/>
  <c r="O791" i="2"/>
  <c r="M791" i="2"/>
  <c r="F791" i="2"/>
  <c r="Q790" i="2"/>
  <c r="P790" i="2"/>
  <c r="O790" i="2"/>
  <c r="M790" i="2"/>
  <c r="F790" i="2"/>
  <c r="Q789" i="2"/>
  <c r="P789" i="2"/>
  <c r="O789" i="2"/>
  <c r="M789" i="2"/>
  <c r="F789" i="2"/>
  <c r="Q788" i="2"/>
  <c r="P788" i="2"/>
  <c r="O788" i="2"/>
  <c r="M788" i="2"/>
  <c r="F788" i="2"/>
  <c r="Q787" i="2"/>
  <c r="P787" i="2"/>
  <c r="O787" i="2"/>
  <c r="M787" i="2"/>
  <c r="F787" i="2"/>
  <c r="Q786" i="2"/>
  <c r="P786" i="2"/>
  <c r="O786" i="2"/>
  <c r="M786" i="2"/>
  <c r="F786" i="2"/>
  <c r="Q785" i="2"/>
  <c r="P785" i="2"/>
  <c r="O785" i="2"/>
  <c r="M785" i="2"/>
  <c r="F785" i="2"/>
  <c r="Q784" i="2"/>
  <c r="P784" i="2"/>
  <c r="O784" i="2"/>
  <c r="M784" i="2"/>
  <c r="F784" i="2"/>
  <c r="Q783" i="2"/>
  <c r="P783" i="2"/>
  <c r="O783" i="2"/>
  <c r="M783" i="2"/>
  <c r="F783" i="2"/>
  <c r="Q782" i="2"/>
  <c r="P782" i="2"/>
  <c r="O782" i="2"/>
  <c r="M782" i="2"/>
  <c r="F782" i="2"/>
  <c r="Q781" i="2"/>
  <c r="P781" i="2"/>
  <c r="O781" i="2"/>
  <c r="M781" i="2"/>
  <c r="F781" i="2"/>
  <c r="Q780" i="2"/>
  <c r="P780" i="2"/>
  <c r="O780" i="2"/>
  <c r="M780" i="2"/>
  <c r="F780" i="2"/>
  <c r="Q779" i="2"/>
  <c r="P779" i="2"/>
  <c r="O779" i="2"/>
  <c r="M779" i="2"/>
  <c r="F779" i="2"/>
  <c r="Q778" i="2"/>
  <c r="P778" i="2"/>
  <c r="O778" i="2"/>
  <c r="M778" i="2"/>
  <c r="F778" i="2"/>
  <c r="Q777" i="2"/>
  <c r="P777" i="2"/>
  <c r="O777" i="2"/>
  <c r="M777" i="2"/>
  <c r="F777" i="2"/>
  <c r="Q776" i="2"/>
  <c r="P776" i="2"/>
  <c r="O776" i="2"/>
  <c r="M776" i="2"/>
  <c r="F776" i="2"/>
  <c r="Q775" i="2"/>
  <c r="P775" i="2"/>
  <c r="O775" i="2"/>
  <c r="M775" i="2"/>
  <c r="F775" i="2"/>
  <c r="Q774" i="2"/>
  <c r="P774" i="2"/>
  <c r="O774" i="2"/>
  <c r="M774" i="2"/>
  <c r="F774" i="2"/>
  <c r="Q773" i="2"/>
  <c r="P773" i="2"/>
  <c r="O773" i="2"/>
  <c r="M773" i="2"/>
  <c r="F773" i="2"/>
  <c r="Q772" i="2"/>
  <c r="P772" i="2"/>
  <c r="O772" i="2"/>
  <c r="M772" i="2"/>
  <c r="F772" i="2"/>
  <c r="Q771" i="2"/>
  <c r="P771" i="2"/>
  <c r="O771" i="2"/>
  <c r="M771" i="2"/>
  <c r="F771" i="2"/>
  <c r="Q770" i="2"/>
  <c r="P770" i="2"/>
  <c r="O770" i="2"/>
  <c r="M770" i="2"/>
  <c r="F770" i="2"/>
  <c r="Q769" i="2"/>
  <c r="P769" i="2"/>
  <c r="O769" i="2"/>
  <c r="M769" i="2"/>
  <c r="F769" i="2"/>
  <c r="Q768" i="2"/>
  <c r="P768" i="2"/>
  <c r="O768" i="2"/>
  <c r="M768" i="2"/>
  <c r="F768" i="2"/>
  <c r="Q767" i="2"/>
  <c r="P767" i="2"/>
  <c r="O767" i="2"/>
  <c r="M767" i="2"/>
  <c r="F767" i="2"/>
  <c r="Q766" i="2"/>
  <c r="P766" i="2"/>
  <c r="O766" i="2"/>
  <c r="M766" i="2"/>
  <c r="F766" i="2"/>
  <c r="Q765" i="2"/>
  <c r="P765" i="2"/>
  <c r="O765" i="2"/>
  <c r="M765" i="2"/>
  <c r="F765" i="2"/>
  <c r="Q764" i="2"/>
  <c r="P764" i="2"/>
  <c r="O764" i="2"/>
  <c r="M764" i="2"/>
  <c r="F764" i="2"/>
  <c r="Q763" i="2"/>
  <c r="P763" i="2"/>
  <c r="O763" i="2"/>
  <c r="M763" i="2"/>
  <c r="F763" i="2"/>
  <c r="Q762" i="2"/>
  <c r="P762" i="2"/>
  <c r="O762" i="2"/>
  <c r="M762" i="2"/>
  <c r="F762" i="2"/>
  <c r="Q761" i="2"/>
  <c r="P761" i="2"/>
  <c r="O761" i="2"/>
  <c r="M761" i="2"/>
  <c r="F761" i="2"/>
  <c r="Q760" i="2"/>
  <c r="P760" i="2"/>
  <c r="O760" i="2"/>
  <c r="M760" i="2"/>
  <c r="F760" i="2"/>
  <c r="Q759" i="2"/>
  <c r="P759" i="2"/>
  <c r="O759" i="2"/>
  <c r="M759" i="2"/>
  <c r="F759" i="2"/>
  <c r="Q758" i="2"/>
  <c r="P758" i="2"/>
  <c r="O758" i="2"/>
  <c r="M758" i="2"/>
  <c r="F758" i="2"/>
  <c r="Q757" i="2"/>
  <c r="P757" i="2"/>
  <c r="O757" i="2"/>
  <c r="M757" i="2"/>
  <c r="F757" i="2"/>
  <c r="Q756" i="2"/>
  <c r="P756" i="2"/>
  <c r="O756" i="2"/>
  <c r="M756" i="2"/>
  <c r="F756" i="2"/>
  <c r="Q755" i="2"/>
  <c r="P755" i="2"/>
  <c r="O755" i="2"/>
  <c r="M755" i="2"/>
  <c r="F755" i="2"/>
  <c r="Q754" i="2"/>
  <c r="P754" i="2"/>
  <c r="O754" i="2"/>
  <c r="M754" i="2"/>
  <c r="F754" i="2"/>
  <c r="Q753" i="2"/>
  <c r="P753" i="2"/>
  <c r="O753" i="2"/>
  <c r="M753" i="2"/>
  <c r="F753" i="2"/>
  <c r="Q752" i="2"/>
  <c r="P752" i="2"/>
  <c r="O752" i="2"/>
  <c r="M752" i="2"/>
  <c r="F752" i="2"/>
  <c r="Q751" i="2"/>
  <c r="P751" i="2"/>
  <c r="O751" i="2"/>
  <c r="M751" i="2"/>
  <c r="F751" i="2"/>
  <c r="Q750" i="2"/>
  <c r="P750" i="2"/>
  <c r="O750" i="2"/>
  <c r="M750" i="2"/>
  <c r="F750" i="2"/>
  <c r="Q749" i="2"/>
  <c r="P749" i="2"/>
  <c r="O749" i="2"/>
  <c r="M749" i="2"/>
  <c r="F749" i="2"/>
  <c r="Q748" i="2"/>
  <c r="P748" i="2"/>
  <c r="O748" i="2"/>
  <c r="M748" i="2"/>
  <c r="F748" i="2"/>
  <c r="Q747" i="2"/>
  <c r="P747" i="2"/>
  <c r="O747" i="2"/>
  <c r="M747" i="2"/>
  <c r="F747" i="2"/>
  <c r="Q746" i="2"/>
  <c r="P746" i="2"/>
  <c r="O746" i="2"/>
  <c r="M746" i="2"/>
  <c r="F746" i="2"/>
  <c r="Q745" i="2"/>
  <c r="P745" i="2"/>
  <c r="O745" i="2"/>
  <c r="M745" i="2"/>
  <c r="F745" i="2"/>
  <c r="Q744" i="2"/>
  <c r="P744" i="2"/>
  <c r="O744" i="2"/>
  <c r="M744" i="2"/>
  <c r="F744" i="2"/>
  <c r="Q743" i="2"/>
  <c r="P743" i="2"/>
  <c r="O743" i="2"/>
  <c r="M743" i="2"/>
  <c r="F743" i="2"/>
  <c r="Q742" i="2"/>
  <c r="P742" i="2"/>
  <c r="O742" i="2"/>
  <c r="M742" i="2"/>
  <c r="F742" i="2"/>
  <c r="Q741" i="2"/>
  <c r="P741" i="2"/>
  <c r="O741" i="2"/>
  <c r="M741" i="2"/>
  <c r="F741" i="2"/>
  <c r="Q740" i="2"/>
  <c r="P740" i="2"/>
  <c r="O740" i="2"/>
  <c r="M740" i="2"/>
  <c r="F740" i="2"/>
  <c r="Q739" i="2"/>
  <c r="P739" i="2"/>
  <c r="O739" i="2"/>
  <c r="M739" i="2"/>
  <c r="F739" i="2"/>
  <c r="Q738" i="2"/>
  <c r="P738" i="2"/>
  <c r="O738" i="2"/>
  <c r="M738" i="2"/>
  <c r="F738" i="2"/>
  <c r="Q737" i="2"/>
  <c r="P737" i="2"/>
  <c r="O737" i="2"/>
  <c r="M737" i="2"/>
  <c r="F737" i="2"/>
  <c r="Q736" i="2"/>
  <c r="P736" i="2"/>
  <c r="O736" i="2"/>
  <c r="M736" i="2"/>
  <c r="F736" i="2"/>
  <c r="Q735" i="2"/>
  <c r="P735" i="2"/>
  <c r="O735" i="2"/>
  <c r="M735" i="2"/>
  <c r="F735" i="2"/>
  <c r="Q734" i="2"/>
  <c r="P734" i="2"/>
  <c r="O734" i="2"/>
  <c r="M734" i="2"/>
  <c r="F734" i="2"/>
  <c r="Q733" i="2"/>
  <c r="P733" i="2"/>
  <c r="O733" i="2"/>
  <c r="M733" i="2"/>
  <c r="F733" i="2"/>
  <c r="Q732" i="2"/>
  <c r="P732" i="2"/>
  <c r="O732" i="2"/>
  <c r="M732" i="2"/>
  <c r="F732" i="2"/>
  <c r="Q731" i="2"/>
  <c r="P731" i="2"/>
  <c r="O731" i="2"/>
  <c r="M731" i="2"/>
  <c r="F731" i="2"/>
  <c r="Q730" i="2"/>
  <c r="P730" i="2"/>
  <c r="O730" i="2"/>
  <c r="M730" i="2"/>
  <c r="F730" i="2"/>
  <c r="Q729" i="2"/>
  <c r="P729" i="2"/>
  <c r="O729" i="2"/>
  <c r="M729" i="2"/>
  <c r="F729" i="2"/>
  <c r="Q728" i="2"/>
  <c r="P728" i="2"/>
  <c r="O728" i="2"/>
  <c r="M728" i="2"/>
  <c r="F728" i="2"/>
  <c r="Q727" i="2"/>
  <c r="P727" i="2"/>
  <c r="O727" i="2"/>
  <c r="M727" i="2"/>
  <c r="F727" i="2"/>
  <c r="Q726" i="2"/>
  <c r="P726" i="2"/>
  <c r="O726" i="2"/>
  <c r="M726" i="2"/>
  <c r="F726" i="2"/>
  <c r="Q725" i="2"/>
  <c r="P725" i="2"/>
  <c r="O725" i="2"/>
  <c r="M725" i="2"/>
  <c r="F725" i="2"/>
  <c r="Q724" i="2"/>
  <c r="P724" i="2"/>
  <c r="O724" i="2"/>
  <c r="M724" i="2"/>
  <c r="F724" i="2"/>
  <c r="Q723" i="2"/>
  <c r="P723" i="2"/>
  <c r="O723" i="2"/>
  <c r="M723" i="2"/>
  <c r="F723" i="2"/>
  <c r="Q722" i="2"/>
  <c r="P722" i="2"/>
  <c r="O722" i="2"/>
  <c r="M722" i="2"/>
  <c r="F722" i="2"/>
  <c r="Q721" i="2"/>
  <c r="P721" i="2"/>
  <c r="O721" i="2"/>
  <c r="M721" i="2"/>
  <c r="F721" i="2"/>
  <c r="Q720" i="2"/>
  <c r="P720" i="2"/>
  <c r="O720" i="2"/>
  <c r="M720" i="2"/>
  <c r="F720" i="2"/>
  <c r="Q719" i="2"/>
  <c r="P719" i="2"/>
  <c r="O719" i="2"/>
  <c r="M719" i="2"/>
  <c r="F719" i="2"/>
  <c r="Q718" i="2"/>
  <c r="P718" i="2"/>
  <c r="O718" i="2"/>
  <c r="M718" i="2"/>
  <c r="F718" i="2"/>
  <c r="Q717" i="2"/>
  <c r="P717" i="2"/>
  <c r="O717" i="2"/>
  <c r="M717" i="2"/>
  <c r="F717" i="2"/>
  <c r="Q716" i="2"/>
  <c r="P716" i="2"/>
  <c r="O716" i="2"/>
  <c r="M716" i="2"/>
  <c r="F716" i="2"/>
  <c r="Q715" i="2"/>
  <c r="P715" i="2"/>
  <c r="O715" i="2"/>
  <c r="M715" i="2"/>
  <c r="F715" i="2"/>
  <c r="Q714" i="2"/>
  <c r="P714" i="2"/>
  <c r="O714" i="2"/>
  <c r="M714" i="2"/>
  <c r="F714" i="2"/>
  <c r="Q713" i="2"/>
  <c r="P713" i="2"/>
  <c r="O713" i="2"/>
  <c r="M713" i="2"/>
  <c r="F713" i="2"/>
  <c r="Q712" i="2"/>
  <c r="P712" i="2"/>
  <c r="O712" i="2"/>
  <c r="M712" i="2"/>
  <c r="F712" i="2"/>
  <c r="Q711" i="2"/>
  <c r="P711" i="2"/>
  <c r="O711" i="2"/>
  <c r="M711" i="2"/>
  <c r="F711" i="2"/>
  <c r="Q710" i="2"/>
  <c r="P710" i="2"/>
  <c r="O710" i="2"/>
  <c r="M710" i="2"/>
  <c r="F710" i="2"/>
  <c r="Q709" i="2"/>
  <c r="P709" i="2"/>
  <c r="O709" i="2"/>
  <c r="M709" i="2"/>
  <c r="F709" i="2"/>
  <c r="Q708" i="2"/>
  <c r="P708" i="2"/>
  <c r="O708" i="2"/>
  <c r="M708" i="2"/>
  <c r="F708" i="2"/>
  <c r="Q707" i="2"/>
  <c r="P707" i="2"/>
  <c r="O707" i="2"/>
  <c r="M707" i="2"/>
  <c r="F707" i="2"/>
  <c r="Q706" i="2"/>
  <c r="P706" i="2"/>
  <c r="O706" i="2"/>
  <c r="M706" i="2"/>
  <c r="F706" i="2"/>
  <c r="Q705" i="2"/>
  <c r="P705" i="2"/>
  <c r="O705" i="2"/>
  <c r="M705" i="2"/>
  <c r="F705" i="2"/>
  <c r="Q704" i="2"/>
  <c r="P704" i="2"/>
  <c r="O704" i="2"/>
  <c r="M704" i="2"/>
  <c r="F704" i="2"/>
  <c r="Q703" i="2"/>
  <c r="P703" i="2"/>
  <c r="O703" i="2"/>
  <c r="M703" i="2"/>
  <c r="F703" i="2"/>
  <c r="Q702" i="2"/>
  <c r="P702" i="2"/>
  <c r="O702" i="2"/>
  <c r="M702" i="2"/>
  <c r="F702" i="2"/>
  <c r="Q701" i="2"/>
  <c r="P701" i="2"/>
  <c r="O701" i="2"/>
  <c r="M701" i="2"/>
  <c r="F701" i="2"/>
  <c r="Q700" i="2"/>
  <c r="P700" i="2"/>
  <c r="O700" i="2"/>
  <c r="M700" i="2"/>
  <c r="F700" i="2"/>
  <c r="Q699" i="2"/>
  <c r="P699" i="2"/>
  <c r="O699" i="2"/>
  <c r="M699" i="2"/>
  <c r="F699" i="2"/>
  <c r="Q698" i="2"/>
  <c r="P698" i="2"/>
  <c r="O698" i="2"/>
  <c r="M698" i="2"/>
  <c r="F698" i="2"/>
  <c r="Q697" i="2"/>
  <c r="P697" i="2"/>
  <c r="O697" i="2"/>
  <c r="M697" i="2"/>
  <c r="F697" i="2"/>
  <c r="Q696" i="2"/>
  <c r="P696" i="2"/>
  <c r="O696" i="2"/>
  <c r="M696" i="2"/>
  <c r="F696" i="2"/>
  <c r="Q695" i="2"/>
  <c r="P695" i="2"/>
  <c r="O695" i="2"/>
  <c r="M695" i="2"/>
  <c r="F695" i="2"/>
  <c r="Q694" i="2"/>
  <c r="P694" i="2"/>
  <c r="O694" i="2"/>
  <c r="M694" i="2"/>
  <c r="F694" i="2"/>
  <c r="Q693" i="2"/>
  <c r="P693" i="2"/>
  <c r="O693" i="2"/>
  <c r="M693" i="2"/>
  <c r="F693" i="2"/>
  <c r="Q692" i="2"/>
  <c r="P692" i="2"/>
  <c r="O692" i="2"/>
  <c r="M692" i="2"/>
  <c r="F692" i="2"/>
  <c r="Q691" i="2"/>
  <c r="P691" i="2"/>
  <c r="O691" i="2"/>
  <c r="M691" i="2"/>
  <c r="F691" i="2"/>
  <c r="Q690" i="2"/>
  <c r="P690" i="2"/>
  <c r="O690" i="2"/>
  <c r="M690" i="2"/>
  <c r="F690" i="2"/>
  <c r="Q689" i="2"/>
  <c r="P689" i="2"/>
  <c r="O689" i="2"/>
  <c r="M689" i="2"/>
  <c r="F689" i="2"/>
  <c r="Q688" i="2"/>
  <c r="P688" i="2"/>
  <c r="O688" i="2"/>
  <c r="M688" i="2"/>
  <c r="F688" i="2"/>
  <c r="Q687" i="2"/>
  <c r="P687" i="2"/>
  <c r="O687" i="2"/>
  <c r="M687" i="2"/>
  <c r="F687" i="2"/>
  <c r="Q686" i="2"/>
  <c r="P686" i="2"/>
  <c r="O686" i="2"/>
  <c r="M686" i="2"/>
  <c r="F686" i="2"/>
  <c r="Q685" i="2"/>
  <c r="P685" i="2"/>
  <c r="O685" i="2"/>
  <c r="M685" i="2"/>
  <c r="F685" i="2"/>
  <c r="Q684" i="2"/>
  <c r="P684" i="2"/>
  <c r="O684" i="2"/>
  <c r="M684" i="2"/>
  <c r="F684" i="2"/>
  <c r="Q683" i="2"/>
  <c r="P683" i="2"/>
  <c r="O683" i="2"/>
  <c r="M683" i="2"/>
  <c r="F683" i="2"/>
  <c r="Q682" i="2"/>
  <c r="P682" i="2"/>
  <c r="O682" i="2"/>
  <c r="M682" i="2"/>
  <c r="F682" i="2"/>
  <c r="Q681" i="2"/>
  <c r="P681" i="2"/>
  <c r="O681" i="2"/>
  <c r="M681" i="2"/>
  <c r="F681" i="2"/>
  <c r="Q680" i="2"/>
  <c r="P680" i="2"/>
  <c r="O680" i="2"/>
  <c r="M680" i="2"/>
  <c r="F680" i="2"/>
  <c r="Q679" i="2"/>
  <c r="P679" i="2"/>
  <c r="O679" i="2"/>
  <c r="M679" i="2"/>
  <c r="F679" i="2"/>
  <c r="Q678" i="2"/>
  <c r="P678" i="2"/>
  <c r="O678" i="2"/>
  <c r="M678" i="2"/>
  <c r="F678" i="2"/>
  <c r="Q677" i="2"/>
  <c r="P677" i="2"/>
  <c r="O677" i="2"/>
  <c r="M677" i="2"/>
  <c r="F677" i="2"/>
  <c r="Q676" i="2"/>
  <c r="P676" i="2"/>
  <c r="O676" i="2"/>
  <c r="M676" i="2"/>
  <c r="F676" i="2"/>
  <c r="Q675" i="2"/>
  <c r="P675" i="2"/>
  <c r="O675" i="2"/>
  <c r="M675" i="2"/>
  <c r="F675" i="2"/>
  <c r="Q674" i="2"/>
  <c r="P674" i="2"/>
  <c r="O674" i="2"/>
  <c r="M674" i="2"/>
  <c r="F674" i="2"/>
  <c r="Q673" i="2"/>
  <c r="P673" i="2"/>
  <c r="O673" i="2"/>
  <c r="M673" i="2"/>
  <c r="F673" i="2"/>
  <c r="Q672" i="2"/>
  <c r="P672" i="2"/>
  <c r="O672" i="2"/>
  <c r="M672" i="2"/>
  <c r="F672" i="2"/>
  <c r="Q671" i="2"/>
  <c r="P671" i="2"/>
  <c r="O671" i="2"/>
  <c r="M671" i="2"/>
  <c r="F671" i="2"/>
  <c r="Q670" i="2"/>
  <c r="P670" i="2"/>
  <c r="O670" i="2"/>
  <c r="M670" i="2"/>
  <c r="F670" i="2"/>
  <c r="Q669" i="2"/>
  <c r="P669" i="2"/>
  <c r="O669" i="2"/>
  <c r="M669" i="2"/>
  <c r="F669" i="2"/>
  <c r="Q668" i="2"/>
  <c r="P668" i="2"/>
  <c r="O668" i="2"/>
  <c r="M668" i="2"/>
  <c r="F668" i="2"/>
  <c r="Q667" i="2"/>
  <c r="P667" i="2"/>
  <c r="O667" i="2"/>
  <c r="M667" i="2"/>
  <c r="F667" i="2"/>
  <c r="Q666" i="2"/>
  <c r="P666" i="2"/>
  <c r="O666" i="2"/>
  <c r="M666" i="2"/>
  <c r="F666" i="2"/>
  <c r="Q665" i="2"/>
  <c r="P665" i="2"/>
  <c r="O665" i="2"/>
  <c r="M665" i="2"/>
  <c r="F665" i="2"/>
  <c r="Q664" i="2"/>
  <c r="P664" i="2"/>
  <c r="O664" i="2"/>
  <c r="M664" i="2"/>
  <c r="F664" i="2"/>
  <c r="Q663" i="2"/>
  <c r="P663" i="2"/>
  <c r="O663" i="2"/>
  <c r="M663" i="2"/>
  <c r="F663" i="2"/>
  <c r="Q662" i="2"/>
  <c r="P662" i="2"/>
  <c r="O662" i="2"/>
  <c r="M662" i="2"/>
  <c r="F662" i="2"/>
  <c r="Q661" i="2"/>
  <c r="P661" i="2"/>
  <c r="O661" i="2"/>
  <c r="M661" i="2"/>
  <c r="F661" i="2"/>
  <c r="Q660" i="2"/>
  <c r="P660" i="2"/>
  <c r="O660" i="2"/>
  <c r="M660" i="2"/>
  <c r="F660" i="2"/>
  <c r="Q659" i="2"/>
  <c r="P659" i="2"/>
  <c r="O659" i="2"/>
  <c r="M659" i="2"/>
  <c r="F659" i="2"/>
  <c r="Q658" i="2"/>
  <c r="P658" i="2"/>
  <c r="O658" i="2"/>
  <c r="M658" i="2"/>
  <c r="F658" i="2"/>
  <c r="Q657" i="2"/>
  <c r="P657" i="2"/>
  <c r="O657" i="2"/>
  <c r="M657" i="2"/>
  <c r="F657" i="2"/>
  <c r="Q656" i="2"/>
  <c r="P656" i="2"/>
  <c r="O656" i="2"/>
  <c r="M656" i="2"/>
  <c r="F656" i="2"/>
  <c r="Q655" i="2"/>
  <c r="P655" i="2"/>
  <c r="O655" i="2"/>
  <c r="M655" i="2"/>
  <c r="F655" i="2"/>
  <c r="Q654" i="2"/>
  <c r="P654" i="2"/>
  <c r="O654" i="2"/>
  <c r="M654" i="2"/>
  <c r="F654" i="2"/>
  <c r="Q653" i="2"/>
  <c r="P653" i="2"/>
  <c r="O653" i="2"/>
  <c r="M653" i="2"/>
  <c r="F653" i="2"/>
  <c r="Q652" i="2"/>
  <c r="P652" i="2"/>
  <c r="O652" i="2"/>
  <c r="M652" i="2"/>
  <c r="F652" i="2"/>
  <c r="Q651" i="2"/>
  <c r="P651" i="2"/>
  <c r="O651" i="2"/>
  <c r="M651" i="2"/>
  <c r="F651" i="2"/>
  <c r="Q650" i="2"/>
  <c r="P650" i="2"/>
  <c r="O650" i="2"/>
  <c r="M650" i="2"/>
  <c r="F650" i="2"/>
  <c r="Q649" i="2"/>
  <c r="P649" i="2"/>
  <c r="O649" i="2"/>
  <c r="M649" i="2"/>
  <c r="F649" i="2"/>
  <c r="Q648" i="2"/>
  <c r="P648" i="2"/>
  <c r="O648" i="2"/>
  <c r="M648" i="2"/>
  <c r="F648" i="2"/>
  <c r="Q647" i="2"/>
  <c r="P647" i="2"/>
  <c r="O647" i="2"/>
  <c r="M647" i="2"/>
  <c r="F647" i="2"/>
  <c r="Q646" i="2"/>
  <c r="P646" i="2"/>
  <c r="O646" i="2"/>
  <c r="M646" i="2"/>
  <c r="F646" i="2"/>
  <c r="Q645" i="2"/>
  <c r="P645" i="2"/>
  <c r="O645" i="2"/>
  <c r="M645" i="2"/>
  <c r="F645" i="2"/>
  <c r="Q644" i="2"/>
  <c r="P644" i="2"/>
  <c r="O644" i="2"/>
  <c r="M644" i="2"/>
  <c r="F644" i="2"/>
  <c r="Q643" i="2"/>
  <c r="P643" i="2"/>
  <c r="O643" i="2"/>
  <c r="M643" i="2"/>
  <c r="F643" i="2"/>
  <c r="Q642" i="2"/>
  <c r="P642" i="2"/>
  <c r="O642" i="2"/>
  <c r="M642" i="2"/>
  <c r="F642" i="2"/>
  <c r="Q641" i="2"/>
  <c r="P641" i="2"/>
  <c r="O641" i="2"/>
  <c r="M641" i="2"/>
  <c r="F641" i="2"/>
  <c r="Q640" i="2"/>
  <c r="P640" i="2"/>
  <c r="O640" i="2"/>
  <c r="M640" i="2"/>
  <c r="F640" i="2"/>
  <c r="Q639" i="2"/>
  <c r="P639" i="2"/>
  <c r="O639" i="2"/>
  <c r="M639" i="2"/>
  <c r="F639" i="2"/>
  <c r="Q638" i="2"/>
  <c r="P638" i="2"/>
  <c r="O638" i="2"/>
  <c r="M638" i="2"/>
  <c r="F638" i="2"/>
  <c r="Q637" i="2"/>
  <c r="P637" i="2"/>
  <c r="O637" i="2"/>
  <c r="M637" i="2"/>
  <c r="F637" i="2"/>
  <c r="Q636" i="2"/>
  <c r="P636" i="2"/>
  <c r="O636" i="2"/>
  <c r="M636" i="2"/>
  <c r="F636" i="2"/>
  <c r="Q635" i="2"/>
  <c r="P635" i="2"/>
  <c r="O635" i="2"/>
  <c r="M635" i="2"/>
  <c r="F635" i="2"/>
  <c r="Q634" i="2"/>
  <c r="P634" i="2"/>
  <c r="O634" i="2"/>
  <c r="M634" i="2"/>
  <c r="F634" i="2"/>
  <c r="Q633" i="2"/>
  <c r="P633" i="2"/>
  <c r="O633" i="2"/>
  <c r="M633" i="2"/>
  <c r="F633" i="2"/>
  <c r="Q632" i="2"/>
  <c r="P632" i="2"/>
  <c r="O632" i="2"/>
  <c r="M632" i="2"/>
  <c r="F632" i="2"/>
  <c r="Q631" i="2"/>
  <c r="P631" i="2"/>
  <c r="O631" i="2"/>
  <c r="M631" i="2"/>
  <c r="F631" i="2"/>
  <c r="Q630" i="2"/>
  <c r="P630" i="2"/>
  <c r="O630" i="2"/>
  <c r="M630" i="2"/>
  <c r="F630" i="2"/>
  <c r="Q629" i="2"/>
  <c r="P629" i="2"/>
  <c r="O629" i="2"/>
  <c r="M629" i="2"/>
  <c r="F629" i="2"/>
  <c r="Q628" i="2"/>
  <c r="P628" i="2"/>
  <c r="O628" i="2"/>
  <c r="M628" i="2"/>
  <c r="F628" i="2"/>
  <c r="Q627" i="2"/>
  <c r="P627" i="2"/>
  <c r="O627" i="2"/>
  <c r="M627" i="2"/>
  <c r="F627" i="2"/>
  <c r="Q626" i="2"/>
  <c r="P626" i="2"/>
  <c r="O626" i="2"/>
  <c r="M626" i="2"/>
  <c r="F626" i="2"/>
  <c r="Q625" i="2"/>
  <c r="P625" i="2"/>
  <c r="O625" i="2"/>
  <c r="M625" i="2"/>
  <c r="F625" i="2"/>
  <c r="Q624" i="2"/>
  <c r="P624" i="2"/>
  <c r="O624" i="2"/>
  <c r="M624" i="2"/>
  <c r="F624" i="2"/>
  <c r="Q623" i="2"/>
  <c r="P623" i="2"/>
  <c r="O623" i="2"/>
  <c r="M623" i="2"/>
  <c r="F623" i="2"/>
  <c r="Q622" i="2"/>
  <c r="P622" i="2"/>
  <c r="O622" i="2"/>
  <c r="M622" i="2"/>
  <c r="F622" i="2"/>
  <c r="Q621" i="2"/>
  <c r="P621" i="2"/>
  <c r="O621" i="2"/>
  <c r="M621" i="2"/>
  <c r="F621" i="2"/>
  <c r="Q620" i="2"/>
  <c r="P620" i="2"/>
  <c r="O620" i="2"/>
  <c r="M620" i="2"/>
  <c r="F620" i="2"/>
  <c r="Q619" i="2"/>
  <c r="P619" i="2"/>
  <c r="O619" i="2"/>
  <c r="M619" i="2"/>
  <c r="F619" i="2"/>
  <c r="Q618" i="2"/>
  <c r="P618" i="2"/>
  <c r="O618" i="2"/>
  <c r="M618" i="2"/>
  <c r="F618" i="2"/>
  <c r="Q617" i="2"/>
  <c r="P617" i="2"/>
  <c r="O617" i="2"/>
  <c r="M617" i="2"/>
  <c r="F617" i="2"/>
  <c r="Q616" i="2"/>
  <c r="P616" i="2"/>
  <c r="O616" i="2"/>
  <c r="M616" i="2"/>
  <c r="F616" i="2"/>
  <c r="Q615" i="2"/>
  <c r="P615" i="2"/>
  <c r="O615" i="2"/>
  <c r="M615" i="2"/>
  <c r="F615" i="2"/>
  <c r="Q614" i="2"/>
  <c r="P614" i="2"/>
  <c r="O614" i="2"/>
  <c r="M614" i="2"/>
  <c r="F614" i="2"/>
  <c r="Q613" i="2"/>
  <c r="P613" i="2"/>
  <c r="O613" i="2"/>
  <c r="M613" i="2"/>
  <c r="F613" i="2"/>
  <c r="Q612" i="2"/>
  <c r="P612" i="2"/>
  <c r="O612" i="2"/>
  <c r="M612" i="2"/>
  <c r="F612" i="2"/>
  <c r="Q611" i="2"/>
  <c r="P611" i="2"/>
  <c r="O611" i="2"/>
  <c r="M611" i="2"/>
  <c r="F611" i="2"/>
  <c r="Q610" i="2"/>
  <c r="P610" i="2"/>
  <c r="O610" i="2"/>
  <c r="M610" i="2"/>
  <c r="F610" i="2"/>
  <c r="Q609" i="2"/>
  <c r="P609" i="2"/>
  <c r="O609" i="2"/>
  <c r="M609" i="2"/>
  <c r="F609" i="2"/>
  <c r="Q608" i="2"/>
  <c r="P608" i="2"/>
  <c r="O608" i="2"/>
  <c r="M608" i="2"/>
  <c r="F608" i="2"/>
  <c r="Q607" i="2"/>
  <c r="P607" i="2"/>
  <c r="O607" i="2"/>
  <c r="M607" i="2"/>
  <c r="F607" i="2"/>
  <c r="Q606" i="2"/>
  <c r="P606" i="2"/>
  <c r="O606" i="2"/>
  <c r="M606" i="2"/>
  <c r="F606" i="2"/>
  <c r="Q605" i="2"/>
  <c r="P605" i="2"/>
  <c r="O605" i="2"/>
  <c r="M605" i="2"/>
  <c r="F605" i="2"/>
  <c r="Q604" i="2"/>
  <c r="P604" i="2"/>
  <c r="O604" i="2"/>
  <c r="M604" i="2"/>
  <c r="F604" i="2"/>
  <c r="Q603" i="2"/>
  <c r="P603" i="2"/>
  <c r="O603" i="2"/>
  <c r="M603" i="2"/>
  <c r="F603" i="2"/>
  <c r="Q602" i="2"/>
  <c r="P602" i="2"/>
  <c r="O602" i="2"/>
  <c r="M602" i="2"/>
  <c r="F602" i="2"/>
  <c r="Q601" i="2"/>
  <c r="P601" i="2"/>
  <c r="O601" i="2"/>
  <c r="M601" i="2"/>
  <c r="F601" i="2"/>
  <c r="Q600" i="2"/>
  <c r="P600" i="2"/>
  <c r="O600" i="2"/>
  <c r="M600" i="2"/>
  <c r="F600" i="2"/>
  <c r="Q599" i="2"/>
  <c r="P599" i="2"/>
  <c r="O599" i="2"/>
  <c r="M599" i="2"/>
  <c r="F599" i="2"/>
  <c r="Q598" i="2"/>
  <c r="P598" i="2"/>
  <c r="O598" i="2"/>
  <c r="M598" i="2"/>
  <c r="F598" i="2"/>
  <c r="Q597" i="2"/>
  <c r="P597" i="2"/>
  <c r="O597" i="2"/>
  <c r="M597" i="2"/>
  <c r="F597" i="2"/>
  <c r="Q596" i="2"/>
  <c r="P596" i="2"/>
  <c r="O596" i="2"/>
  <c r="M596" i="2"/>
  <c r="F596" i="2"/>
  <c r="Q595" i="2"/>
  <c r="P595" i="2"/>
  <c r="O595" i="2"/>
  <c r="M595" i="2"/>
  <c r="F595" i="2"/>
  <c r="Q594" i="2"/>
  <c r="P594" i="2"/>
  <c r="O594" i="2"/>
  <c r="M594" i="2"/>
  <c r="F594" i="2"/>
  <c r="Q593" i="2"/>
  <c r="P593" i="2"/>
  <c r="O593" i="2"/>
  <c r="M593" i="2"/>
  <c r="F593" i="2"/>
  <c r="Q592" i="2"/>
  <c r="P592" i="2"/>
  <c r="O592" i="2"/>
  <c r="M592" i="2"/>
  <c r="F592" i="2"/>
  <c r="Q591" i="2"/>
  <c r="P591" i="2"/>
  <c r="O591" i="2"/>
  <c r="M591" i="2"/>
  <c r="F591" i="2"/>
  <c r="Q590" i="2"/>
  <c r="P590" i="2"/>
  <c r="O590" i="2"/>
  <c r="M590" i="2"/>
  <c r="F590" i="2"/>
  <c r="Q589" i="2"/>
  <c r="P589" i="2"/>
  <c r="O589" i="2"/>
  <c r="M589" i="2"/>
  <c r="F589" i="2"/>
  <c r="Q588" i="2"/>
  <c r="P588" i="2"/>
  <c r="O588" i="2"/>
  <c r="M588" i="2"/>
  <c r="F588" i="2"/>
  <c r="Q587" i="2"/>
  <c r="P587" i="2"/>
  <c r="O587" i="2"/>
  <c r="M587" i="2"/>
  <c r="F587" i="2"/>
  <c r="Q586" i="2"/>
  <c r="P586" i="2"/>
  <c r="O586" i="2"/>
  <c r="M586" i="2"/>
  <c r="F586" i="2"/>
  <c r="Q585" i="2"/>
  <c r="P585" i="2"/>
  <c r="O585" i="2"/>
  <c r="M585" i="2"/>
  <c r="F585" i="2"/>
  <c r="Q584" i="2"/>
  <c r="P584" i="2"/>
  <c r="O584" i="2"/>
  <c r="M584" i="2"/>
  <c r="F584" i="2"/>
  <c r="Q583" i="2"/>
  <c r="P583" i="2"/>
  <c r="O583" i="2"/>
  <c r="M583" i="2"/>
  <c r="F583" i="2"/>
  <c r="Q582" i="2"/>
  <c r="P582" i="2"/>
  <c r="O582" i="2"/>
  <c r="M582" i="2"/>
  <c r="F582" i="2"/>
  <c r="Q581" i="2"/>
  <c r="P581" i="2"/>
  <c r="O581" i="2"/>
  <c r="M581" i="2"/>
  <c r="F581" i="2"/>
  <c r="Q580" i="2"/>
  <c r="P580" i="2"/>
  <c r="O580" i="2"/>
  <c r="M580" i="2"/>
  <c r="F580" i="2"/>
  <c r="Q579" i="2"/>
  <c r="P579" i="2"/>
  <c r="O579" i="2"/>
  <c r="M579" i="2"/>
  <c r="F579" i="2"/>
  <c r="Q578" i="2"/>
  <c r="P578" i="2"/>
  <c r="O578" i="2"/>
  <c r="M578" i="2"/>
  <c r="F578" i="2"/>
  <c r="Q577" i="2"/>
  <c r="P577" i="2"/>
  <c r="O577" i="2"/>
  <c r="M577" i="2"/>
  <c r="F577" i="2"/>
  <c r="Q576" i="2"/>
  <c r="P576" i="2"/>
  <c r="O576" i="2"/>
  <c r="M576" i="2"/>
  <c r="F576" i="2"/>
  <c r="Q575" i="2"/>
  <c r="P575" i="2"/>
  <c r="O575" i="2"/>
  <c r="M575" i="2"/>
  <c r="F575" i="2"/>
  <c r="Q574" i="2"/>
  <c r="P574" i="2"/>
  <c r="O574" i="2"/>
  <c r="M574" i="2"/>
  <c r="F574" i="2"/>
  <c r="Q573" i="2"/>
  <c r="P573" i="2"/>
  <c r="O573" i="2"/>
  <c r="M573" i="2"/>
  <c r="F573" i="2"/>
  <c r="Q572" i="2"/>
  <c r="P572" i="2"/>
  <c r="O572" i="2"/>
  <c r="M572" i="2"/>
  <c r="F572" i="2"/>
  <c r="Q571" i="2"/>
  <c r="P571" i="2"/>
  <c r="O571" i="2"/>
  <c r="M571" i="2"/>
  <c r="F571" i="2"/>
  <c r="Q570" i="2"/>
  <c r="P570" i="2"/>
  <c r="O570" i="2"/>
  <c r="M570" i="2"/>
  <c r="F570" i="2"/>
  <c r="Q569" i="2"/>
  <c r="P569" i="2"/>
  <c r="O569" i="2"/>
  <c r="M569" i="2"/>
  <c r="F569" i="2"/>
  <c r="Q568" i="2"/>
  <c r="P568" i="2"/>
  <c r="O568" i="2"/>
  <c r="M568" i="2"/>
  <c r="F568" i="2"/>
  <c r="Q567" i="2"/>
  <c r="P567" i="2"/>
  <c r="O567" i="2"/>
  <c r="M567" i="2"/>
  <c r="F567" i="2"/>
  <c r="Q566" i="2"/>
  <c r="P566" i="2"/>
  <c r="O566" i="2"/>
  <c r="M566" i="2"/>
  <c r="F566" i="2"/>
  <c r="Q565" i="2"/>
  <c r="P565" i="2"/>
  <c r="O565" i="2"/>
  <c r="M565" i="2"/>
  <c r="F565" i="2"/>
  <c r="Q564" i="2"/>
  <c r="P564" i="2"/>
  <c r="O564" i="2"/>
  <c r="M564" i="2"/>
  <c r="F564" i="2"/>
  <c r="Q563" i="2"/>
  <c r="P563" i="2"/>
  <c r="O563" i="2"/>
  <c r="M563" i="2"/>
  <c r="F563" i="2"/>
  <c r="Q562" i="2"/>
  <c r="P562" i="2"/>
  <c r="O562" i="2"/>
  <c r="M562" i="2"/>
  <c r="F562" i="2"/>
  <c r="Q561" i="2"/>
  <c r="P561" i="2"/>
  <c r="O561" i="2"/>
  <c r="M561" i="2"/>
  <c r="F561" i="2"/>
  <c r="Q560" i="2"/>
  <c r="P560" i="2"/>
  <c r="O560" i="2"/>
  <c r="M560" i="2"/>
  <c r="F560" i="2"/>
  <c r="Q559" i="2"/>
  <c r="P559" i="2"/>
  <c r="O559" i="2"/>
  <c r="M559" i="2"/>
  <c r="F559" i="2"/>
  <c r="Q558" i="2"/>
  <c r="P558" i="2"/>
  <c r="O558" i="2"/>
  <c r="M558" i="2"/>
  <c r="F558" i="2"/>
  <c r="Q557" i="2"/>
  <c r="P557" i="2"/>
  <c r="O557" i="2"/>
  <c r="M557" i="2"/>
  <c r="F557" i="2"/>
  <c r="Q556" i="2"/>
  <c r="P556" i="2"/>
  <c r="O556" i="2"/>
  <c r="M556" i="2"/>
  <c r="F556" i="2"/>
  <c r="Q555" i="2"/>
  <c r="P555" i="2"/>
  <c r="O555" i="2"/>
  <c r="M555" i="2"/>
  <c r="F555" i="2"/>
  <c r="Q554" i="2"/>
  <c r="P554" i="2"/>
  <c r="O554" i="2"/>
  <c r="M554" i="2"/>
  <c r="F554" i="2"/>
  <c r="Q553" i="2"/>
  <c r="P553" i="2"/>
  <c r="O553" i="2"/>
  <c r="M553" i="2"/>
  <c r="F553" i="2"/>
  <c r="Q552" i="2"/>
  <c r="P552" i="2"/>
  <c r="O552" i="2"/>
  <c r="M552" i="2"/>
  <c r="F552" i="2"/>
  <c r="Q551" i="2"/>
  <c r="P551" i="2"/>
  <c r="O551" i="2"/>
  <c r="M551" i="2"/>
  <c r="F551" i="2"/>
  <c r="Q550" i="2"/>
  <c r="P550" i="2"/>
  <c r="O550" i="2"/>
  <c r="M550" i="2"/>
  <c r="F550" i="2"/>
  <c r="Q549" i="2"/>
  <c r="P549" i="2"/>
  <c r="O549" i="2"/>
  <c r="M549" i="2"/>
  <c r="F549" i="2"/>
  <c r="Q548" i="2"/>
  <c r="P548" i="2"/>
  <c r="O548" i="2"/>
  <c r="M548" i="2"/>
  <c r="F548" i="2"/>
  <c r="Q547" i="2"/>
  <c r="P547" i="2"/>
  <c r="O547" i="2"/>
  <c r="M547" i="2"/>
  <c r="F547" i="2"/>
  <c r="Q546" i="2"/>
  <c r="P546" i="2"/>
  <c r="O546" i="2"/>
  <c r="M546" i="2"/>
  <c r="F546" i="2"/>
  <c r="Q545" i="2"/>
  <c r="P545" i="2"/>
  <c r="O545" i="2"/>
  <c r="M545" i="2"/>
  <c r="F545" i="2"/>
  <c r="Q544" i="2"/>
  <c r="P544" i="2"/>
  <c r="O544" i="2"/>
  <c r="M544" i="2"/>
  <c r="F544" i="2"/>
  <c r="Q543" i="2"/>
  <c r="P543" i="2"/>
  <c r="O543" i="2"/>
  <c r="M543" i="2"/>
  <c r="F543" i="2"/>
  <c r="Q542" i="2"/>
  <c r="P542" i="2"/>
  <c r="O542" i="2"/>
  <c r="M542" i="2"/>
  <c r="F542" i="2"/>
  <c r="Q541" i="2"/>
  <c r="P541" i="2"/>
  <c r="O541" i="2"/>
  <c r="M541" i="2"/>
  <c r="F541" i="2"/>
  <c r="Q540" i="2"/>
  <c r="P540" i="2"/>
  <c r="O540" i="2"/>
  <c r="M540" i="2"/>
  <c r="F540" i="2"/>
  <c r="Q539" i="2"/>
  <c r="P539" i="2"/>
  <c r="O539" i="2"/>
  <c r="M539" i="2"/>
  <c r="F539" i="2"/>
  <c r="Q538" i="2"/>
  <c r="P538" i="2"/>
  <c r="O538" i="2"/>
  <c r="M538" i="2"/>
  <c r="F538" i="2"/>
  <c r="Q537" i="2"/>
  <c r="P537" i="2"/>
  <c r="O537" i="2"/>
  <c r="M537" i="2"/>
  <c r="F537" i="2"/>
  <c r="Q536" i="2"/>
  <c r="P536" i="2"/>
  <c r="O536" i="2"/>
  <c r="M536" i="2"/>
  <c r="F536" i="2"/>
  <c r="Q535" i="2"/>
  <c r="P535" i="2"/>
  <c r="O535" i="2"/>
  <c r="M535" i="2"/>
  <c r="F535" i="2"/>
  <c r="Q534" i="2"/>
  <c r="P534" i="2"/>
  <c r="O534" i="2"/>
  <c r="M534" i="2"/>
  <c r="F534" i="2"/>
  <c r="Q533" i="2"/>
  <c r="P533" i="2"/>
  <c r="O533" i="2"/>
  <c r="M533" i="2"/>
  <c r="F533" i="2"/>
  <c r="Q532" i="2"/>
  <c r="P532" i="2"/>
  <c r="O532" i="2"/>
  <c r="M532" i="2"/>
  <c r="F532" i="2"/>
  <c r="Q531" i="2"/>
  <c r="P531" i="2"/>
  <c r="O531" i="2"/>
  <c r="M531" i="2"/>
  <c r="F531" i="2"/>
  <c r="Q530" i="2"/>
  <c r="P530" i="2"/>
  <c r="O530" i="2"/>
  <c r="M530" i="2"/>
  <c r="F530" i="2"/>
  <c r="Q529" i="2"/>
  <c r="P529" i="2"/>
  <c r="O529" i="2"/>
  <c r="M529" i="2"/>
  <c r="F529" i="2"/>
  <c r="Q528" i="2"/>
  <c r="P528" i="2"/>
  <c r="O528" i="2"/>
  <c r="M528" i="2"/>
  <c r="F528" i="2"/>
  <c r="Q527" i="2"/>
  <c r="P527" i="2"/>
  <c r="O527" i="2"/>
  <c r="M527" i="2"/>
  <c r="F527" i="2"/>
  <c r="Q526" i="2"/>
  <c r="P526" i="2"/>
  <c r="O526" i="2"/>
  <c r="M526" i="2"/>
  <c r="F526" i="2"/>
  <c r="Q525" i="2"/>
  <c r="P525" i="2"/>
  <c r="O525" i="2"/>
  <c r="M525" i="2"/>
  <c r="F525" i="2"/>
  <c r="Q524" i="2"/>
  <c r="P524" i="2"/>
  <c r="O524" i="2"/>
  <c r="M524" i="2"/>
  <c r="F524" i="2"/>
  <c r="Q523" i="2"/>
  <c r="P523" i="2"/>
  <c r="O523" i="2"/>
  <c r="M523" i="2"/>
  <c r="F523" i="2"/>
  <c r="Q522" i="2"/>
  <c r="P522" i="2"/>
  <c r="O522" i="2"/>
  <c r="M522" i="2"/>
  <c r="F522" i="2"/>
  <c r="Q521" i="2"/>
  <c r="P521" i="2"/>
  <c r="O521" i="2"/>
  <c r="M521" i="2"/>
  <c r="F521" i="2"/>
  <c r="Q520" i="2"/>
  <c r="P520" i="2"/>
  <c r="O520" i="2"/>
  <c r="M520" i="2"/>
  <c r="F520" i="2"/>
  <c r="Q519" i="2"/>
  <c r="P519" i="2"/>
  <c r="O519" i="2"/>
  <c r="M519" i="2"/>
  <c r="F519" i="2"/>
  <c r="Q518" i="2"/>
  <c r="P518" i="2"/>
  <c r="O518" i="2"/>
  <c r="M518" i="2"/>
  <c r="F518" i="2"/>
  <c r="Q517" i="2"/>
  <c r="P517" i="2"/>
  <c r="O517" i="2"/>
  <c r="M517" i="2"/>
  <c r="F517" i="2"/>
  <c r="Q516" i="2"/>
  <c r="P516" i="2"/>
  <c r="O516" i="2"/>
  <c r="M516" i="2"/>
  <c r="F516" i="2"/>
  <c r="Q515" i="2"/>
  <c r="P515" i="2"/>
  <c r="O515" i="2"/>
  <c r="M515" i="2"/>
  <c r="F515" i="2"/>
  <c r="Q514" i="2"/>
  <c r="P514" i="2"/>
  <c r="O514" i="2"/>
  <c r="M514" i="2"/>
  <c r="F514" i="2"/>
  <c r="Q513" i="2"/>
  <c r="P513" i="2"/>
  <c r="O513" i="2"/>
  <c r="M513" i="2"/>
  <c r="F513" i="2"/>
  <c r="Q512" i="2"/>
  <c r="P512" i="2"/>
  <c r="O512" i="2"/>
  <c r="M512" i="2"/>
  <c r="F512" i="2"/>
  <c r="Q511" i="2"/>
  <c r="P511" i="2"/>
  <c r="O511" i="2"/>
  <c r="M511" i="2"/>
  <c r="F511" i="2"/>
  <c r="Q510" i="2"/>
  <c r="P510" i="2"/>
  <c r="O510" i="2"/>
  <c r="M510" i="2"/>
  <c r="F510" i="2"/>
  <c r="Q509" i="2"/>
  <c r="P509" i="2"/>
  <c r="O509" i="2"/>
  <c r="M509" i="2"/>
  <c r="F509" i="2"/>
  <c r="Q508" i="2"/>
  <c r="P508" i="2"/>
  <c r="O508" i="2"/>
  <c r="M508" i="2"/>
  <c r="F508" i="2"/>
  <c r="Q507" i="2"/>
  <c r="P507" i="2"/>
  <c r="O507" i="2"/>
  <c r="M507" i="2"/>
  <c r="F507" i="2"/>
  <c r="Q506" i="2"/>
  <c r="P506" i="2"/>
  <c r="O506" i="2"/>
  <c r="M506" i="2"/>
  <c r="F506" i="2"/>
  <c r="Q505" i="2"/>
  <c r="P505" i="2"/>
  <c r="O505" i="2"/>
  <c r="M505" i="2"/>
  <c r="F505" i="2"/>
  <c r="Q504" i="2"/>
  <c r="P504" i="2"/>
  <c r="O504" i="2"/>
  <c r="M504" i="2"/>
  <c r="F504" i="2"/>
  <c r="Q503" i="2"/>
  <c r="P503" i="2"/>
  <c r="O503" i="2"/>
  <c r="M503" i="2"/>
  <c r="F503" i="2"/>
  <c r="Q502" i="2"/>
  <c r="P502" i="2"/>
  <c r="O502" i="2"/>
  <c r="M502" i="2"/>
  <c r="F502" i="2"/>
  <c r="Q501" i="2"/>
  <c r="P501" i="2"/>
  <c r="O501" i="2"/>
  <c r="M501" i="2"/>
  <c r="F501" i="2"/>
  <c r="Q500" i="2"/>
  <c r="P500" i="2"/>
  <c r="O500" i="2"/>
  <c r="M500" i="2"/>
  <c r="F500" i="2"/>
  <c r="Q499" i="2"/>
  <c r="P499" i="2"/>
  <c r="O499" i="2"/>
  <c r="M499" i="2"/>
  <c r="F499" i="2"/>
  <c r="Q498" i="2"/>
  <c r="P498" i="2"/>
  <c r="O498" i="2"/>
  <c r="M498" i="2"/>
  <c r="F498" i="2"/>
  <c r="Q497" i="2"/>
  <c r="P497" i="2"/>
  <c r="O497" i="2"/>
  <c r="M497" i="2"/>
  <c r="F497" i="2"/>
  <c r="Q496" i="2"/>
  <c r="P496" i="2"/>
  <c r="O496" i="2"/>
  <c r="M496" i="2"/>
  <c r="F496" i="2"/>
  <c r="Q495" i="2"/>
  <c r="P495" i="2"/>
  <c r="O495" i="2"/>
  <c r="M495" i="2"/>
  <c r="F495" i="2"/>
  <c r="Q494" i="2"/>
  <c r="P494" i="2"/>
  <c r="O494" i="2"/>
  <c r="M494" i="2"/>
  <c r="F494" i="2"/>
  <c r="Q493" i="2"/>
  <c r="P493" i="2"/>
  <c r="O493" i="2"/>
  <c r="M493" i="2"/>
  <c r="F493" i="2"/>
  <c r="Q492" i="2"/>
  <c r="P492" i="2"/>
  <c r="O492" i="2"/>
  <c r="M492" i="2"/>
  <c r="F492" i="2"/>
  <c r="Q491" i="2"/>
  <c r="P491" i="2"/>
  <c r="O491" i="2"/>
  <c r="M491" i="2"/>
  <c r="F491" i="2"/>
  <c r="Q490" i="2"/>
  <c r="P490" i="2"/>
  <c r="O490" i="2"/>
  <c r="M490" i="2"/>
  <c r="F490" i="2"/>
  <c r="Q489" i="2"/>
  <c r="P489" i="2"/>
  <c r="O489" i="2"/>
  <c r="M489" i="2"/>
  <c r="F489" i="2"/>
  <c r="Q488" i="2"/>
  <c r="P488" i="2"/>
  <c r="O488" i="2"/>
  <c r="M488" i="2"/>
  <c r="F488" i="2"/>
  <c r="Q487" i="2"/>
  <c r="P487" i="2"/>
  <c r="O487" i="2"/>
  <c r="M487" i="2"/>
  <c r="F487" i="2"/>
  <c r="Q486" i="2"/>
  <c r="P486" i="2"/>
  <c r="O486" i="2"/>
  <c r="M486" i="2"/>
  <c r="F486" i="2"/>
  <c r="Q485" i="2"/>
  <c r="P485" i="2"/>
  <c r="O485" i="2"/>
  <c r="M485" i="2"/>
  <c r="F485" i="2"/>
  <c r="Q484" i="2"/>
  <c r="P484" i="2"/>
  <c r="O484" i="2"/>
  <c r="M484" i="2"/>
  <c r="F484" i="2"/>
  <c r="Q483" i="2"/>
  <c r="P483" i="2"/>
  <c r="O483" i="2"/>
  <c r="M483" i="2"/>
  <c r="F483" i="2"/>
  <c r="Q482" i="2"/>
  <c r="P482" i="2"/>
  <c r="O482" i="2"/>
  <c r="M482" i="2"/>
  <c r="F482" i="2"/>
  <c r="Q481" i="2"/>
  <c r="P481" i="2"/>
  <c r="O481" i="2"/>
  <c r="M481" i="2"/>
  <c r="F481" i="2"/>
  <c r="Q480" i="2"/>
  <c r="P480" i="2"/>
  <c r="O480" i="2"/>
  <c r="M480" i="2"/>
  <c r="F480" i="2"/>
  <c r="Q479" i="2"/>
  <c r="P479" i="2"/>
  <c r="O479" i="2"/>
  <c r="M479" i="2"/>
  <c r="F479" i="2"/>
  <c r="Q478" i="2"/>
  <c r="P478" i="2"/>
  <c r="O478" i="2"/>
  <c r="M478" i="2"/>
  <c r="F478" i="2"/>
  <c r="Q477" i="2"/>
  <c r="P477" i="2"/>
  <c r="O477" i="2"/>
  <c r="M477" i="2"/>
  <c r="F477" i="2"/>
  <c r="Q476" i="2"/>
  <c r="P476" i="2"/>
  <c r="O476" i="2"/>
  <c r="M476" i="2"/>
  <c r="F476" i="2"/>
  <c r="Q475" i="2"/>
  <c r="P475" i="2"/>
  <c r="O475" i="2"/>
  <c r="M475" i="2"/>
  <c r="F475" i="2"/>
  <c r="Q474" i="2"/>
  <c r="P474" i="2"/>
  <c r="O474" i="2"/>
  <c r="M474" i="2"/>
  <c r="F474" i="2"/>
  <c r="Q473" i="2"/>
  <c r="P473" i="2"/>
  <c r="O473" i="2"/>
  <c r="M473" i="2"/>
  <c r="F473" i="2"/>
  <c r="Q472" i="2"/>
  <c r="P472" i="2"/>
  <c r="O472" i="2"/>
  <c r="M472" i="2"/>
  <c r="F472" i="2"/>
  <c r="Q471" i="2"/>
  <c r="P471" i="2"/>
  <c r="O471" i="2"/>
  <c r="M471" i="2"/>
  <c r="F471" i="2"/>
  <c r="Q470" i="2"/>
  <c r="P470" i="2"/>
  <c r="O470" i="2"/>
  <c r="M470" i="2"/>
  <c r="F470" i="2"/>
  <c r="Q469" i="2"/>
  <c r="P469" i="2"/>
  <c r="O469" i="2"/>
  <c r="M469" i="2"/>
  <c r="F469" i="2"/>
  <c r="Q468" i="2"/>
  <c r="P468" i="2"/>
  <c r="O468" i="2"/>
  <c r="M468" i="2"/>
  <c r="F468" i="2"/>
  <c r="Q467" i="2"/>
  <c r="P467" i="2"/>
  <c r="O467" i="2"/>
  <c r="M467" i="2"/>
  <c r="F467" i="2"/>
  <c r="Q466" i="2"/>
  <c r="P466" i="2"/>
  <c r="O466" i="2"/>
  <c r="M466" i="2"/>
  <c r="F466" i="2"/>
  <c r="Q465" i="2"/>
  <c r="P465" i="2"/>
  <c r="O465" i="2"/>
  <c r="M465" i="2"/>
  <c r="F465" i="2"/>
  <c r="Q464" i="2"/>
  <c r="P464" i="2"/>
  <c r="O464" i="2"/>
  <c r="M464" i="2"/>
  <c r="F464" i="2"/>
  <c r="Q463" i="2"/>
  <c r="P463" i="2"/>
  <c r="O463" i="2"/>
  <c r="M463" i="2"/>
  <c r="F463" i="2"/>
  <c r="Q462" i="2"/>
  <c r="P462" i="2"/>
  <c r="O462" i="2"/>
  <c r="M462" i="2"/>
  <c r="F462" i="2"/>
  <c r="Q461" i="2"/>
  <c r="P461" i="2"/>
  <c r="O461" i="2"/>
  <c r="M461" i="2"/>
  <c r="F461" i="2"/>
  <c r="Q460" i="2"/>
  <c r="P460" i="2"/>
  <c r="O460" i="2"/>
  <c r="M460" i="2"/>
  <c r="F460" i="2"/>
  <c r="Q459" i="2"/>
  <c r="P459" i="2"/>
  <c r="O459" i="2"/>
  <c r="M459" i="2"/>
  <c r="F459" i="2"/>
  <c r="Q458" i="2"/>
  <c r="P458" i="2"/>
  <c r="O458" i="2"/>
  <c r="M458" i="2"/>
  <c r="F458" i="2"/>
  <c r="Q457" i="2"/>
  <c r="P457" i="2"/>
  <c r="O457" i="2"/>
  <c r="M457" i="2"/>
  <c r="F457" i="2"/>
  <c r="Q456" i="2"/>
  <c r="P456" i="2"/>
  <c r="O456" i="2"/>
  <c r="M456" i="2"/>
  <c r="F456" i="2"/>
  <c r="Q455" i="2"/>
  <c r="P455" i="2"/>
  <c r="O455" i="2"/>
  <c r="M455" i="2"/>
  <c r="F455" i="2"/>
  <c r="Q454" i="2"/>
  <c r="P454" i="2"/>
  <c r="O454" i="2"/>
  <c r="M454" i="2"/>
  <c r="F454" i="2"/>
  <c r="Q453" i="2"/>
  <c r="P453" i="2"/>
  <c r="O453" i="2"/>
  <c r="M453" i="2"/>
  <c r="F453" i="2"/>
  <c r="Q452" i="2"/>
  <c r="P452" i="2"/>
  <c r="O452" i="2"/>
  <c r="M452" i="2"/>
  <c r="F452" i="2"/>
  <c r="Q451" i="2"/>
  <c r="P451" i="2"/>
  <c r="O451" i="2"/>
  <c r="M451" i="2"/>
  <c r="F451" i="2"/>
  <c r="Q450" i="2"/>
  <c r="P450" i="2"/>
  <c r="O450" i="2"/>
  <c r="M450" i="2"/>
  <c r="F450" i="2"/>
  <c r="Q449" i="2"/>
  <c r="P449" i="2"/>
  <c r="O449" i="2"/>
  <c r="M449" i="2"/>
  <c r="F449" i="2"/>
  <c r="Q448" i="2"/>
  <c r="P448" i="2"/>
  <c r="O448" i="2"/>
  <c r="M448" i="2"/>
  <c r="F448" i="2"/>
  <c r="Q447" i="2"/>
  <c r="P447" i="2"/>
  <c r="O447" i="2"/>
  <c r="M447" i="2"/>
  <c r="F447" i="2"/>
  <c r="Q446" i="2"/>
  <c r="P446" i="2"/>
  <c r="O446" i="2"/>
  <c r="M446" i="2"/>
  <c r="F446" i="2"/>
  <c r="Q445" i="2"/>
  <c r="P445" i="2"/>
  <c r="O445" i="2"/>
  <c r="M445" i="2"/>
  <c r="F445" i="2"/>
  <c r="Q444" i="2"/>
  <c r="P444" i="2"/>
  <c r="O444" i="2"/>
  <c r="M444" i="2"/>
  <c r="F444" i="2"/>
  <c r="Q443" i="2"/>
  <c r="P443" i="2"/>
  <c r="O443" i="2"/>
  <c r="M443" i="2"/>
  <c r="F443" i="2"/>
  <c r="Q442" i="2"/>
  <c r="P442" i="2"/>
  <c r="O442" i="2"/>
  <c r="M442" i="2"/>
  <c r="F442" i="2"/>
  <c r="Q441" i="2"/>
  <c r="P441" i="2"/>
  <c r="O441" i="2"/>
  <c r="M441" i="2"/>
  <c r="F441" i="2"/>
  <c r="Q440" i="2"/>
  <c r="P440" i="2"/>
  <c r="O440" i="2"/>
  <c r="M440" i="2"/>
  <c r="F440" i="2"/>
  <c r="Q439" i="2"/>
  <c r="P439" i="2"/>
  <c r="O439" i="2"/>
  <c r="M439" i="2"/>
  <c r="F439" i="2"/>
  <c r="Q438" i="2"/>
  <c r="P438" i="2"/>
  <c r="O438" i="2"/>
  <c r="M438" i="2"/>
  <c r="F438" i="2"/>
  <c r="Q437" i="2"/>
  <c r="P437" i="2"/>
  <c r="O437" i="2"/>
  <c r="M437" i="2"/>
  <c r="F437" i="2"/>
  <c r="Q436" i="2"/>
  <c r="P436" i="2"/>
  <c r="O436" i="2"/>
  <c r="M436" i="2"/>
  <c r="F436" i="2"/>
  <c r="Q435" i="2"/>
  <c r="P435" i="2"/>
  <c r="O435" i="2"/>
  <c r="M435" i="2"/>
  <c r="F435" i="2"/>
  <c r="Q434" i="2"/>
  <c r="P434" i="2"/>
  <c r="O434" i="2"/>
  <c r="M434" i="2"/>
  <c r="F434" i="2"/>
  <c r="Q433" i="2"/>
  <c r="P433" i="2"/>
  <c r="O433" i="2"/>
  <c r="M433" i="2"/>
  <c r="F433" i="2"/>
  <c r="Q432" i="2"/>
  <c r="P432" i="2"/>
  <c r="O432" i="2"/>
  <c r="M432" i="2"/>
  <c r="F432" i="2"/>
  <c r="Q431" i="2"/>
  <c r="P431" i="2"/>
  <c r="O431" i="2"/>
  <c r="M431" i="2"/>
  <c r="F431" i="2"/>
  <c r="Q430" i="2"/>
  <c r="P430" i="2"/>
  <c r="O430" i="2"/>
  <c r="M430" i="2"/>
  <c r="F430" i="2"/>
  <c r="Q429" i="2"/>
  <c r="P429" i="2"/>
  <c r="O429" i="2"/>
  <c r="M429" i="2"/>
  <c r="F429" i="2"/>
  <c r="Q428" i="2"/>
  <c r="P428" i="2"/>
  <c r="O428" i="2"/>
  <c r="M428" i="2"/>
  <c r="F428" i="2"/>
  <c r="Q427" i="2"/>
  <c r="P427" i="2"/>
  <c r="O427" i="2"/>
  <c r="M427" i="2"/>
  <c r="F427" i="2"/>
  <c r="Q426" i="2"/>
  <c r="P426" i="2"/>
  <c r="O426" i="2"/>
  <c r="M426" i="2"/>
  <c r="F426" i="2"/>
  <c r="Q425" i="2"/>
  <c r="P425" i="2"/>
  <c r="O425" i="2"/>
  <c r="M425" i="2"/>
  <c r="F425" i="2"/>
  <c r="Q424" i="2"/>
  <c r="P424" i="2"/>
  <c r="O424" i="2"/>
  <c r="M424" i="2"/>
  <c r="F424" i="2"/>
  <c r="Q423" i="2"/>
  <c r="P423" i="2"/>
  <c r="O423" i="2"/>
  <c r="M423" i="2"/>
  <c r="F423" i="2"/>
  <c r="Q422" i="2"/>
  <c r="P422" i="2"/>
  <c r="O422" i="2"/>
  <c r="M422" i="2"/>
  <c r="F422" i="2"/>
  <c r="Q421" i="2"/>
  <c r="P421" i="2"/>
  <c r="O421" i="2"/>
  <c r="M421" i="2"/>
  <c r="F421" i="2"/>
  <c r="Q420" i="2"/>
  <c r="P420" i="2"/>
  <c r="O420" i="2"/>
  <c r="M420" i="2"/>
  <c r="F420" i="2"/>
  <c r="Q419" i="2"/>
  <c r="P419" i="2"/>
  <c r="O419" i="2"/>
  <c r="M419" i="2"/>
  <c r="F419" i="2"/>
  <c r="Q418" i="2"/>
  <c r="P418" i="2"/>
  <c r="O418" i="2"/>
  <c r="M418" i="2"/>
  <c r="F418" i="2"/>
  <c r="Q417" i="2"/>
  <c r="P417" i="2"/>
  <c r="O417" i="2"/>
  <c r="M417" i="2"/>
  <c r="F417" i="2"/>
  <c r="Q416" i="2"/>
  <c r="P416" i="2"/>
  <c r="O416" i="2"/>
  <c r="M416" i="2"/>
  <c r="F416" i="2"/>
  <c r="Q415" i="2"/>
  <c r="P415" i="2"/>
  <c r="O415" i="2"/>
  <c r="M415" i="2"/>
  <c r="F415" i="2"/>
  <c r="Q414" i="2"/>
  <c r="P414" i="2"/>
  <c r="O414" i="2"/>
  <c r="M414" i="2"/>
  <c r="F414" i="2"/>
  <c r="Q413" i="2"/>
  <c r="P413" i="2"/>
  <c r="O413" i="2"/>
  <c r="M413" i="2"/>
  <c r="F413" i="2"/>
  <c r="Q412" i="2"/>
  <c r="P412" i="2"/>
  <c r="O412" i="2"/>
  <c r="M412" i="2"/>
  <c r="F412" i="2"/>
  <c r="Q411" i="2"/>
  <c r="P411" i="2"/>
  <c r="O411" i="2"/>
  <c r="M411" i="2"/>
  <c r="F411" i="2"/>
  <c r="Q410" i="2"/>
  <c r="P410" i="2"/>
  <c r="O410" i="2"/>
  <c r="M410" i="2"/>
  <c r="F410" i="2"/>
  <c r="Q409" i="2"/>
  <c r="P409" i="2"/>
  <c r="O409" i="2"/>
  <c r="M409" i="2"/>
  <c r="F409" i="2"/>
  <c r="Q408" i="2"/>
  <c r="P408" i="2"/>
  <c r="O408" i="2"/>
  <c r="M408" i="2"/>
  <c r="F408" i="2"/>
  <c r="Q407" i="2"/>
  <c r="P407" i="2"/>
  <c r="O407" i="2"/>
  <c r="M407" i="2"/>
  <c r="F407" i="2"/>
  <c r="Q406" i="2"/>
  <c r="P406" i="2"/>
  <c r="O406" i="2"/>
  <c r="M406" i="2"/>
  <c r="F406" i="2"/>
  <c r="Q405" i="2"/>
  <c r="P405" i="2"/>
  <c r="O405" i="2"/>
  <c r="M405" i="2"/>
  <c r="F405" i="2"/>
  <c r="Q404" i="2"/>
  <c r="P404" i="2"/>
  <c r="O404" i="2"/>
  <c r="M404" i="2"/>
  <c r="F404" i="2"/>
  <c r="Q403" i="2"/>
  <c r="P403" i="2"/>
  <c r="O403" i="2"/>
  <c r="M403" i="2"/>
  <c r="F403" i="2"/>
  <c r="Q402" i="2"/>
  <c r="P402" i="2"/>
  <c r="O402" i="2"/>
  <c r="M402" i="2"/>
  <c r="F402" i="2"/>
  <c r="Q401" i="2"/>
  <c r="P401" i="2"/>
  <c r="O401" i="2"/>
  <c r="M401" i="2"/>
  <c r="F401" i="2"/>
  <c r="Q400" i="2"/>
  <c r="P400" i="2"/>
  <c r="O400" i="2"/>
  <c r="M400" i="2"/>
  <c r="F400" i="2"/>
  <c r="Q399" i="2"/>
  <c r="P399" i="2"/>
  <c r="O399" i="2"/>
  <c r="M399" i="2"/>
  <c r="F399" i="2"/>
  <c r="Q398" i="2"/>
  <c r="P398" i="2"/>
  <c r="O398" i="2"/>
  <c r="M398" i="2"/>
  <c r="F398" i="2"/>
  <c r="Q397" i="2"/>
  <c r="P397" i="2"/>
  <c r="O397" i="2"/>
  <c r="M397" i="2"/>
  <c r="F397" i="2"/>
  <c r="Q396" i="2"/>
  <c r="P396" i="2"/>
  <c r="O396" i="2"/>
  <c r="M396" i="2"/>
  <c r="F396" i="2"/>
  <c r="Q395" i="2"/>
  <c r="P395" i="2"/>
  <c r="O395" i="2"/>
  <c r="M395" i="2"/>
  <c r="F395" i="2"/>
  <c r="Q394" i="2"/>
  <c r="P394" i="2"/>
  <c r="O394" i="2"/>
  <c r="M394" i="2"/>
  <c r="F394" i="2"/>
  <c r="Q393" i="2"/>
  <c r="P393" i="2"/>
  <c r="O393" i="2"/>
  <c r="M393" i="2"/>
  <c r="F393" i="2"/>
  <c r="Q392" i="2"/>
  <c r="P392" i="2"/>
  <c r="O392" i="2"/>
  <c r="M392" i="2"/>
  <c r="F392" i="2"/>
  <c r="Q391" i="2"/>
  <c r="P391" i="2"/>
  <c r="O391" i="2"/>
  <c r="M391" i="2"/>
  <c r="F391" i="2"/>
  <c r="Q390" i="2"/>
  <c r="P390" i="2"/>
  <c r="O390" i="2"/>
  <c r="M390" i="2"/>
  <c r="F390" i="2"/>
  <c r="Q389" i="2"/>
  <c r="P389" i="2"/>
  <c r="O389" i="2"/>
  <c r="M389" i="2"/>
  <c r="F389" i="2"/>
  <c r="Q388" i="2"/>
  <c r="P388" i="2"/>
  <c r="O388" i="2"/>
  <c r="M388" i="2"/>
  <c r="F388" i="2"/>
  <c r="Q387" i="2"/>
  <c r="P387" i="2"/>
  <c r="O387" i="2"/>
  <c r="M387" i="2"/>
  <c r="F387" i="2"/>
  <c r="Q386" i="2"/>
  <c r="P386" i="2"/>
  <c r="O386" i="2"/>
  <c r="M386" i="2"/>
  <c r="F386" i="2"/>
  <c r="Q385" i="2"/>
  <c r="P385" i="2"/>
  <c r="O385" i="2"/>
  <c r="M385" i="2"/>
  <c r="F385" i="2"/>
  <c r="Q384" i="2"/>
  <c r="P384" i="2"/>
  <c r="O384" i="2"/>
  <c r="M384" i="2"/>
  <c r="F384" i="2"/>
  <c r="Q383" i="2"/>
  <c r="P383" i="2"/>
  <c r="O383" i="2"/>
  <c r="M383" i="2"/>
  <c r="F383" i="2"/>
  <c r="Q382" i="2"/>
  <c r="P382" i="2"/>
  <c r="O382" i="2"/>
  <c r="M382" i="2"/>
  <c r="F382" i="2"/>
  <c r="Q381" i="2"/>
  <c r="P381" i="2"/>
  <c r="O381" i="2"/>
  <c r="M381" i="2"/>
  <c r="F381" i="2"/>
  <c r="Q380" i="2"/>
  <c r="P380" i="2"/>
  <c r="O380" i="2"/>
  <c r="M380" i="2"/>
  <c r="F380" i="2"/>
  <c r="Q379" i="2"/>
  <c r="P379" i="2"/>
  <c r="O379" i="2"/>
  <c r="M379" i="2"/>
  <c r="F379" i="2"/>
  <c r="Q378" i="2"/>
  <c r="P378" i="2"/>
  <c r="O378" i="2"/>
  <c r="M378" i="2"/>
  <c r="F378" i="2"/>
  <c r="Q377" i="2"/>
  <c r="P377" i="2"/>
  <c r="O377" i="2"/>
  <c r="M377" i="2"/>
  <c r="F377" i="2"/>
  <c r="Q376" i="2"/>
  <c r="P376" i="2"/>
  <c r="O376" i="2"/>
  <c r="M376" i="2"/>
  <c r="F376" i="2"/>
  <c r="Q375" i="2"/>
  <c r="P375" i="2"/>
  <c r="O375" i="2"/>
  <c r="M375" i="2"/>
  <c r="F375" i="2"/>
  <c r="Q374" i="2"/>
  <c r="P374" i="2"/>
  <c r="O374" i="2"/>
  <c r="M374" i="2"/>
  <c r="F374" i="2"/>
  <c r="Q373" i="2"/>
  <c r="P373" i="2"/>
  <c r="O373" i="2"/>
  <c r="M373" i="2"/>
  <c r="F373" i="2"/>
  <c r="Q372" i="2"/>
  <c r="P372" i="2"/>
  <c r="O372" i="2"/>
  <c r="M372" i="2"/>
  <c r="F372" i="2"/>
  <c r="Q371" i="2"/>
  <c r="P371" i="2"/>
  <c r="O371" i="2"/>
  <c r="M371" i="2"/>
  <c r="F371" i="2"/>
  <c r="Q370" i="2"/>
  <c r="P370" i="2"/>
  <c r="O370" i="2"/>
  <c r="M370" i="2"/>
  <c r="F370" i="2"/>
  <c r="Q369" i="2"/>
  <c r="P369" i="2"/>
  <c r="O369" i="2"/>
  <c r="M369" i="2"/>
  <c r="F369" i="2"/>
  <c r="Q368" i="2"/>
  <c r="P368" i="2"/>
  <c r="O368" i="2"/>
  <c r="M368" i="2"/>
  <c r="F368" i="2"/>
  <c r="Q367" i="2"/>
  <c r="P367" i="2"/>
  <c r="O367" i="2"/>
  <c r="M367" i="2"/>
  <c r="F367" i="2"/>
  <c r="Q366" i="2"/>
  <c r="P366" i="2"/>
  <c r="O366" i="2"/>
  <c r="M366" i="2"/>
  <c r="F366" i="2"/>
  <c r="Q365" i="2"/>
  <c r="P365" i="2"/>
  <c r="O365" i="2"/>
  <c r="M365" i="2"/>
  <c r="F365" i="2"/>
  <c r="Q364" i="2"/>
  <c r="P364" i="2"/>
  <c r="O364" i="2"/>
  <c r="M364" i="2"/>
  <c r="F364" i="2"/>
  <c r="Q363" i="2"/>
  <c r="P363" i="2"/>
  <c r="O363" i="2"/>
  <c r="M363" i="2"/>
  <c r="F363" i="2"/>
  <c r="Q362" i="2"/>
  <c r="P362" i="2"/>
  <c r="O362" i="2"/>
  <c r="M362" i="2"/>
  <c r="F362" i="2"/>
  <c r="Q361" i="2"/>
  <c r="P361" i="2"/>
  <c r="O361" i="2"/>
  <c r="M361" i="2"/>
  <c r="F361" i="2"/>
  <c r="Q360" i="2"/>
  <c r="P360" i="2"/>
  <c r="O360" i="2"/>
  <c r="M360" i="2"/>
  <c r="F360" i="2"/>
  <c r="Q359" i="2"/>
  <c r="P359" i="2"/>
  <c r="O359" i="2"/>
  <c r="M359" i="2"/>
  <c r="F359" i="2"/>
  <c r="Q358" i="2"/>
  <c r="P358" i="2"/>
  <c r="O358" i="2"/>
  <c r="M358" i="2"/>
  <c r="F358" i="2"/>
  <c r="Q357" i="2"/>
  <c r="P357" i="2"/>
  <c r="O357" i="2"/>
  <c r="M357" i="2"/>
  <c r="F357" i="2"/>
  <c r="Q356" i="2"/>
  <c r="P356" i="2"/>
  <c r="O356" i="2"/>
  <c r="M356" i="2"/>
  <c r="F356" i="2"/>
  <c r="Q355" i="2"/>
  <c r="P355" i="2"/>
  <c r="O355" i="2"/>
  <c r="M355" i="2"/>
  <c r="F355" i="2"/>
  <c r="Q354" i="2"/>
  <c r="P354" i="2"/>
  <c r="O354" i="2"/>
  <c r="M354" i="2"/>
  <c r="F354" i="2"/>
  <c r="Q353" i="2"/>
  <c r="P353" i="2"/>
  <c r="O353" i="2"/>
  <c r="M353" i="2"/>
  <c r="F353" i="2"/>
  <c r="Q352" i="2"/>
  <c r="P352" i="2"/>
  <c r="O352" i="2"/>
  <c r="M352" i="2"/>
  <c r="F352" i="2"/>
  <c r="Q351" i="2"/>
  <c r="P351" i="2"/>
  <c r="O351" i="2"/>
  <c r="M351" i="2"/>
  <c r="F351" i="2"/>
  <c r="Q350" i="2"/>
  <c r="P350" i="2"/>
  <c r="O350" i="2"/>
  <c r="M350" i="2"/>
  <c r="F350" i="2"/>
  <c r="Q349" i="2"/>
  <c r="P349" i="2"/>
  <c r="O349" i="2"/>
  <c r="M349" i="2"/>
  <c r="F349" i="2"/>
  <c r="Q348" i="2"/>
  <c r="P348" i="2"/>
  <c r="O348" i="2"/>
  <c r="M348" i="2"/>
  <c r="F348" i="2"/>
  <c r="Q347" i="2"/>
  <c r="P347" i="2"/>
  <c r="O347" i="2"/>
  <c r="M347" i="2"/>
  <c r="F347" i="2"/>
  <c r="Q346" i="2"/>
  <c r="P346" i="2"/>
  <c r="O346" i="2"/>
  <c r="M346" i="2"/>
  <c r="F346" i="2"/>
  <c r="Q345" i="2"/>
  <c r="P345" i="2"/>
  <c r="O345" i="2"/>
  <c r="M345" i="2"/>
  <c r="F345" i="2"/>
  <c r="Q344" i="2"/>
  <c r="P344" i="2"/>
  <c r="O344" i="2"/>
  <c r="M344" i="2"/>
  <c r="F344" i="2"/>
  <c r="Q343" i="2"/>
  <c r="P343" i="2"/>
  <c r="O343" i="2"/>
  <c r="M343" i="2"/>
  <c r="F343" i="2"/>
  <c r="Q342" i="2"/>
  <c r="P342" i="2"/>
  <c r="O342" i="2"/>
  <c r="M342" i="2"/>
  <c r="F342" i="2"/>
  <c r="Q341" i="2"/>
  <c r="P341" i="2"/>
  <c r="O341" i="2"/>
  <c r="M341" i="2"/>
  <c r="F341" i="2"/>
  <c r="Q340" i="2"/>
  <c r="P340" i="2"/>
  <c r="O340" i="2"/>
  <c r="M340" i="2"/>
  <c r="F340" i="2"/>
  <c r="Q339" i="2"/>
  <c r="P339" i="2"/>
  <c r="O339" i="2"/>
  <c r="M339" i="2"/>
  <c r="F339" i="2"/>
  <c r="Q338" i="2"/>
  <c r="P338" i="2"/>
  <c r="O338" i="2"/>
  <c r="M338" i="2"/>
  <c r="F338" i="2"/>
  <c r="Q337" i="2"/>
  <c r="P337" i="2"/>
  <c r="O337" i="2"/>
  <c r="M337" i="2"/>
  <c r="F337" i="2"/>
  <c r="Q336" i="2"/>
  <c r="P336" i="2"/>
  <c r="O336" i="2"/>
  <c r="M336" i="2"/>
  <c r="F336" i="2"/>
  <c r="Q335" i="2"/>
  <c r="P335" i="2"/>
  <c r="O335" i="2"/>
  <c r="M335" i="2"/>
  <c r="F335" i="2"/>
  <c r="Q334" i="2"/>
  <c r="P334" i="2"/>
  <c r="O334" i="2"/>
  <c r="M334" i="2"/>
  <c r="F334" i="2"/>
  <c r="Q333" i="2"/>
  <c r="P333" i="2"/>
  <c r="O333" i="2"/>
  <c r="M333" i="2"/>
  <c r="F333" i="2"/>
  <c r="Q332" i="2"/>
  <c r="P332" i="2"/>
  <c r="O332" i="2"/>
  <c r="M332" i="2"/>
  <c r="F332" i="2"/>
  <c r="Q331" i="2"/>
  <c r="P331" i="2"/>
  <c r="O331" i="2"/>
  <c r="M331" i="2"/>
  <c r="F331" i="2"/>
  <c r="Q330" i="2"/>
  <c r="P330" i="2"/>
  <c r="O330" i="2"/>
  <c r="M330" i="2"/>
  <c r="F330" i="2"/>
  <c r="Q329" i="2"/>
  <c r="P329" i="2"/>
  <c r="O329" i="2"/>
  <c r="M329" i="2"/>
  <c r="F329" i="2"/>
  <c r="Q328" i="2"/>
  <c r="P328" i="2"/>
  <c r="O328" i="2"/>
  <c r="M328" i="2"/>
  <c r="F328" i="2"/>
  <c r="Q327" i="2"/>
  <c r="P327" i="2"/>
  <c r="O327" i="2"/>
  <c r="M327" i="2"/>
  <c r="F327" i="2"/>
  <c r="Q326" i="2"/>
  <c r="P326" i="2"/>
  <c r="O326" i="2"/>
  <c r="M326" i="2"/>
  <c r="F326" i="2"/>
  <c r="Q325" i="2"/>
  <c r="P325" i="2"/>
  <c r="O325" i="2"/>
  <c r="M325" i="2"/>
  <c r="F325" i="2"/>
  <c r="Q324" i="2"/>
  <c r="P324" i="2"/>
  <c r="O324" i="2"/>
  <c r="M324" i="2"/>
  <c r="F324" i="2"/>
  <c r="Q323" i="2"/>
  <c r="P323" i="2"/>
  <c r="O323" i="2"/>
  <c r="M323" i="2"/>
  <c r="F323" i="2"/>
  <c r="Q322" i="2"/>
  <c r="P322" i="2"/>
  <c r="O322" i="2"/>
  <c r="M322" i="2"/>
  <c r="F322" i="2"/>
  <c r="Q321" i="2"/>
  <c r="P321" i="2"/>
  <c r="O321" i="2"/>
  <c r="M321" i="2"/>
  <c r="F321" i="2"/>
  <c r="Q320" i="2"/>
  <c r="P320" i="2"/>
  <c r="O320" i="2"/>
  <c r="M320" i="2"/>
  <c r="F320" i="2"/>
  <c r="Q319" i="2"/>
  <c r="P319" i="2"/>
  <c r="O319" i="2"/>
  <c r="M319" i="2"/>
  <c r="F319" i="2"/>
  <c r="Q318" i="2"/>
  <c r="P318" i="2"/>
  <c r="O318" i="2"/>
  <c r="M318" i="2"/>
  <c r="F318" i="2"/>
  <c r="Q317" i="2"/>
  <c r="P317" i="2"/>
  <c r="O317" i="2"/>
  <c r="M317" i="2"/>
  <c r="F317" i="2"/>
  <c r="Q316" i="2"/>
  <c r="P316" i="2"/>
  <c r="O316" i="2"/>
  <c r="M316" i="2"/>
  <c r="F316" i="2"/>
  <c r="Q315" i="2"/>
  <c r="P315" i="2"/>
  <c r="O315" i="2"/>
  <c r="M315" i="2"/>
  <c r="F315" i="2"/>
  <c r="Q314" i="2"/>
  <c r="P314" i="2"/>
  <c r="O314" i="2"/>
  <c r="M314" i="2"/>
  <c r="F314" i="2"/>
  <c r="Q313" i="2"/>
  <c r="P313" i="2"/>
  <c r="O313" i="2"/>
  <c r="M313" i="2"/>
  <c r="F313" i="2"/>
  <c r="Q312" i="2"/>
  <c r="P312" i="2"/>
  <c r="O312" i="2"/>
  <c r="M312" i="2"/>
  <c r="F312" i="2"/>
  <c r="Q311" i="2"/>
  <c r="P311" i="2"/>
  <c r="O311" i="2"/>
  <c r="M311" i="2"/>
  <c r="F311" i="2"/>
  <c r="Q310" i="2"/>
  <c r="P310" i="2"/>
  <c r="O310" i="2"/>
  <c r="M310" i="2"/>
  <c r="F310" i="2"/>
  <c r="Q309" i="2"/>
  <c r="P309" i="2"/>
  <c r="O309" i="2"/>
  <c r="M309" i="2"/>
  <c r="F309" i="2"/>
  <c r="Q308" i="2"/>
  <c r="P308" i="2"/>
  <c r="O308" i="2"/>
  <c r="M308" i="2"/>
  <c r="F308" i="2"/>
  <c r="Q307" i="2"/>
  <c r="P307" i="2"/>
  <c r="O307" i="2"/>
  <c r="M307" i="2"/>
  <c r="F307" i="2"/>
  <c r="Q306" i="2"/>
  <c r="P306" i="2"/>
  <c r="O306" i="2"/>
  <c r="M306" i="2"/>
  <c r="F306" i="2"/>
  <c r="Q305" i="2"/>
  <c r="P305" i="2"/>
  <c r="O305" i="2"/>
  <c r="M305" i="2"/>
  <c r="F305" i="2"/>
  <c r="Q304" i="2"/>
  <c r="P304" i="2"/>
  <c r="O304" i="2"/>
  <c r="M304" i="2"/>
  <c r="F304" i="2"/>
  <c r="Q303" i="2"/>
  <c r="P303" i="2"/>
  <c r="O303" i="2"/>
  <c r="M303" i="2"/>
  <c r="F303" i="2"/>
  <c r="Q302" i="2"/>
  <c r="P302" i="2"/>
  <c r="O302" i="2"/>
  <c r="M302" i="2"/>
  <c r="F302" i="2"/>
  <c r="Q301" i="2"/>
  <c r="P301" i="2"/>
  <c r="O301" i="2"/>
  <c r="M301" i="2"/>
  <c r="F301" i="2"/>
  <c r="Q300" i="2"/>
  <c r="P300" i="2"/>
  <c r="O300" i="2"/>
  <c r="M300" i="2"/>
  <c r="F300" i="2"/>
  <c r="Q299" i="2"/>
  <c r="P299" i="2"/>
  <c r="O299" i="2"/>
  <c r="M299" i="2"/>
  <c r="F299" i="2"/>
  <c r="Q298" i="2"/>
  <c r="P298" i="2"/>
  <c r="O298" i="2"/>
  <c r="M298" i="2"/>
  <c r="F298" i="2"/>
  <c r="Q297" i="2"/>
  <c r="P297" i="2"/>
  <c r="O297" i="2"/>
  <c r="M297" i="2"/>
  <c r="F297" i="2"/>
  <c r="Q296" i="2"/>
  <c r="P296" i="2"/>
  <c r="O296" i="2"/>
  <c r="M296" i="2"/>
  <c r="F296" i="2"/>
  <c r="Q295" i="2"/>
  <c r="P295" i="2"/>
  <c r="O295" i="2"/>
  <c r="M295" i="2"/>
  <c r="F295" i="2"/>
  <c r="Q294" i="2"/>
  <c r="P294" i="2"/>
  <c r="O294" i="2"/>
  <c r="M294" i="2"/>
  <c r="F294" i="2"/>
  <c r="Q293" i="2"/>
  <c r="P293" i="2"/>
  <c r="O293" i="2"/>
  <c r="M293" i="2"/>
  <c r="F293" i="2"/>
  <c r="Q292" i="2"/>
  <c r="P292" i="2"/>
  <c r="O292" i="2"/>
  <c r="M292" i="2"/>
  <c r="F292" i="2"/>
  <c r="Q291" i="2"/>
  <c r="P291" i="2"/>
  <c r="O291" i="2"/>
  <c r="M291" i="2"/>
  <c r="F291" i="2"/>
  <c r="Q290" i="2"/>
  <c r="P290" i="2"/>
  <c r="O290" i="2"/>
  <c r="M290" i="2"/>
  <c r="F290" i="2"/>
  <c r="Q289" i="2"/>
  <c r="P289" i="2"/>
  <c r="O289" i="2"/>
  <c r="M289" i="2"/>
  <c r="F289" i="2"/>
  <c r="Q288" i="2"/>
  <c r="P288" i="2"/>
  <c r="O288" i="2"/>
  <c r="M288" i="2"/>
  <c r="F288" i="2"/>
  <c r="Q287" i="2"/>
  <c r="P287" i="2"/>
  <c r="O287" i="2"/>
  <c r="M287" i="2"/>
  <c r="F287" i="2"/>
  <c r="Q286" i="2"/>
  <c r="P286" i="2"/>
  <c r="O286" i="2"/>
  <c r="M286" i="2"/>
  <c r="F286" i="2"/>
  <c r="Q285" i="2"/>
  <c r="P285" i="2"/>
  <c r="O285" i="2"/>
  <c r="M285" i="2"/>
  <c r="F285" i="2"/>
  <c r="Q284" i="2"/>
  <c r="P284" i="2"/>
  <c r="O284" i="2"/>
  <c r="M284" i="2"/>
  <c r="F284" i="2"/>
  <c r="Q283" i="2"/>
  <c r="P283" i="2"/>
  <c r="O283" i="2"/>
  <c r="M283" i="2"/>
  <c r="F283" i="2"/>
  <c r="Q282" i="2"/>
  <c r="P282" i="2"/>
  <c r="O282" i="2"/>
  <c r="M282" i="2"/>
  <c r="F282" i="2"/>
  <c r="Q281" i="2"/>
  <c r="P281" i="2"/>
  <c r="O281" i="2"/>
  <c r="M281" i="2"/>
  <c r="F281" i="2"/>
  <c r="Q280" i="2"/>
  <c r="P280" i="2"/>
  <c r="O280" i="2"/>
  <c r="M280" i="2"/>
  <c r="F280" i="2"/>
  <c r="Q279" i="2"/>
  <c r="P279" i="2"/>
  <c r="O279" i="2"/>
  <c r="M279" i="2"/>
  <c r="F279" i="2"/>
  <c r="Q278" i="2"/>
  <c r="P278" i="2"/>
  <c r="O278" i="2"/>
  <c r="M278" i="2"/>
  <c r="F278" i="2"/>
  <c r="Q277" i="2"/>
  <c r="P277" i="2"/>
  <c r="O277" i="2"/>
  <c r="M277" i="2"/>
  <c r="F277" i="2"/>
  <c r="Q276" i="2"/>
  <c r="P276" i="2"/>
  <c r="O276" i="2"/>
  <c r="M276" i="2"/>
  <c r="F276" i="2"/>
  <c r="Q275" i="2"/>
  <c r="P275" i="2"/>
  <c r="O275" i="2"/>
  <c r="M275" i="2"/>
  <c r="F275" i="2"/>
  <c r="Q274" i="2"/>
  <c r="P274" i="2"/>
  <c r="O274" i="2"/>
  <c r="M274" i="2"/>
  <c r="F274" i="2"/>
  <c r="Q273" i="2"/>
  <c r="P273" i="2"/>
  <c r="O273" i="2"/>
  <c r="M273" i="2"/>
  <c r="F273" i="2"/>
  <c r="Q272" i="2"/>
  <c r="P272" i="2"/>
  <c r="O272" i="2"/>
  <c r="M272" i="2"/>
  <c r="F272" i="2"/>
  <c r="Q271" i="2"/>
  <c r="P271" i="2"/>
  <c r="O271" i="2"/>
  <c r="M271" i="2"/>
  <c r="F271" i="2"/>
  <c r="Q270" i="2"/>
  <c r="P270" i="2"/>
  <c r="O270" i="2"/>
  <c r="M270" i="2"/>
  <c r="F270" i="2"/>
  <c r="Q269" i="2"/>
  <c r="P269" i="2"/>
  <c r="O269" i="2"/>
  <c r="M269" i="2"/>
  <c r="F269" i="2"/>
  <c r="Q268" i="2"/>
  <c r="P268" i="2"/>
  <c r="O268" i="2"/>
  <c r="M268" i="2"/>
  <c r="F268" i="2"/>
  <c r="Q267" i="2"/>
  <c r="P267" i="2"/>
  <c r="O267" i="2"/>
  <c r="M267" i="2"/>
  <c r="F267" i="2"/>
  <c r="Q266" i="2"/>
  <c r="P266" i="2"/>
  <c r="O266" i="2"/>
  <c r="M266" i="2"/>
  <c r="F266" i="2"/>
  <c r="Q265" i="2"/>
  <c r="P265" i="2"/>
  <c r="O265" i="2"/>
  <c r="M265" i="2"/>
  <c r="F265" i="2"/>
  <c r="Q264" i="2"/>
  <c r="P264" i="2"/>
  <c r="O264" i="2"/>
  <c r="M264" i="2"/>
  <c r="F264" i="2"/>
  <c r="Q263" i="2"/>
  <c r="P263" i="2"/>
  <c r="O263" i="2"/>
  <c r="M263" i="2"/>
  <c r="F263" i="2"/>
  <c r="Q262" i="2"/>
  <c r="P262" i="2"/>
  <c r="O262" i="2"/>
  <c r="M262" i="2"/>
  <c r="F262" i="2"/>
  <c r="Q261" i="2"/>
  <c r="P261" i="2"/>
  <c r="O261" i="2"/>
  <c r="M261" i="2"/>
  <c r="F261" i="2"/>
  <c r="Q260" i="2"/>
  <c r="P260" i="2"/>
  <c r="O260" i="2"/>
  <c r="M260" i="2"/>
  <c r="F260" i="2"/>
  <c r="Q259" i="2"/>
  <c r="P259" i="2"/>
  <c r="O259" i="2"/>
  <c r="M259" i="2"/>
  <c r="F259" i="2"/>
  <c r="Q258" i="2"/>
  <c r="P258" i="2"/>
  <c r="O258" i="2"/>
  <c r="M258" i="2"/>
  <c r="F258" i="2"/>
  <c r="Q257" i="2"/>
  <c r="P257" i="2"/>
  <c r="O257" i="2"/>
  <c r="M257" i="2"/>
  <c r="F257" i="2"/>
  <c r="Q256" i="2"/>
  <c r="P256" i="2"/>
  <c r="O256" i="2"/>
  <c r="M256" i="2"/>
  <c r="F256" i="2"/>
  <c r="Q255" i="2"/>
  <c r="P255" i="2"/>
  <c r="O255" i="2"/>
  <c r="M255" i="2"/>
  <c r="F255" i="2"/>
  <c r="Q254" i="2"/>
  <c r="P254" i="2"/>
  <c r="O254" i="2"/>
  <c r="M254" i="2"/>
  <c r="F254" i="2"/>
  <c r="Q253" i="2"/>
  <c r="P253" i="2"/>
  <c r="O253" i="2"/>
  <c r="M253" i="2"/>
  <c r="F253" i="2"/>
  <c r="Q252" i="2"/>
  <c r="P252" i="2"/>
  <c r="O252" i="2"/>
  <c r="M252" i="2"/>
  <c r="F252" i="2"/>
  <c r="Q251" i="2"/>
  <c r="P251" i="2"/>
  <c r="O251" i="2"/>
  <c r="M251" i="2"/>
  <c r="F251" i="2"/>
  <c r="Q250" i="2"/>
  <c r="P250" i="2"/>
  <c r="O250" i="2"/>
  <c r="M250" i="2"/>
  <c r="F250" i="2"/>
  <c r="Q249" i="2"/>
  <c r="P249" i="2"/>
  <c r="O249" i="2"/>
  <c r="M249" i="2"/>
  <c r="F249" i="2"/>
  <c r="Q248" i="2"/>
  <c r="P248" i="2"/>
  <c r="O248" i="2"/>
  <c r="M248" i="2"/>
  <c r="F248" i="2"/>
  <c r="Q247" i="2"/>
  <c r="P247" i="2"/>
  <c r="O247" i="2"/>
  <c r="M247" i="2"/>
  <c r="F247" i="2"/>
  <c r="Q246" i="2"/>
  <c r="P246" i="2"/>
  <c r="O246" i="2"/>
  <c r="M246" i="2"/>
  <c r="F246" i="2"/>
  <c r="Q245" i="2"/>
  <c r="P245" i="2"/>
  <c r="O245" i="2"/>
  <c r="M245" i="2"/>
  <c r="F245" i="2"/>
  <c r="Q244" i="2"/>
  <c r="P244" i="2"/>
  <c r="O244" i="2"/>
  <c r="M244" i="2"/>
  <c r="F244" i="2"/>
  <c r="Q243" i="2"/>
  <c r="P243" i="2"/>
  <c r="O243" i="2"/>
  <c r="M243" i="2"/>
  <c r="F243" i="2"/>
  <c r="Q242" i="2"/>
  <c r="P242" i="2"/>
  <c r="O242" i="2"/>
  <c r="M242" i="2"/>
  <c r="F242" i="2"/>
  <c r="Q241" i="2"/>
  <c r="P241" i="2"/>
  <c r="O241" i="2"/>
  <c r="M241" i="2"/>
  <c r="F241" i="2"/>
  <c r="Q240" i="2"/>
  <c r="P240" i="2"/>
  <c r="O240" i="2"/>
  <c r="M240" i="2"/>
  <c r="F240" i="2"/>
  <c r="Q239" i="2"/>
  <c r="P239" i="2"/>
  <c r="O239" i="2"/>
  <c r="M239" i="2"/>
  <c r="F239" i="2"/>
  <c r="Q238" i="2"/>
  <c r="P238" i="2"/>
  <c r="O238" i="2"/>
  <c r="M238" i="2"/>
  <c r="F238" i="2"/>
  <c r="Q237" i="2"/>
  <c r="P237" i="2"/>
  <c r="O237" i="2"/>
  <c r="M237" i="2"/>
  <c r="F237" i="2"/>
  <c r="Q236" i="2"/>
  <c r="P236" i="2"/>
  <c r="O236" i="2"/>
  <c r="M236" i="2"/>
  <c r="F236" i="2"/>
  <c r="Q235" i="2"/>
  <c r="P235" i="2"/>
  <c r="O235" i="2"/>
  <c r="M235" i="2"/>
  <c r="F235" i="2"/>
  <c r="Q234" i="2"/>
  <c r="P234" i="2"/>
  <c r="O234" i="2"/>
  <c r="M234" i="2"/>
  <c r="F234" i="2"/>
  <c r="Q233" i="2"/>
  <c r="P233" i="2"/>
  <c r="O233" i="2"/>
  <c r="M233" i="2"/>
  <c r="F233" i="2"/>
  <c r="Q232" i="2"/>
  <c r="P232" i="2"/>
  <c r="O232" i="2"/>
  <c r="M232" i="2"/>
  <c r="F232" i="2"/>
  <c r="Q231" i="2"/>
  <c r="P231" i="2"/>
  <c r="O231" i="2"/>
  <c r="M231" i="2"/>
  <c r="F231" i="2"/>
  <c r="Q230" i="2"/>
  <c r="P230" i="2"/>
  <c r="O230" i="2"/>
  <c r="M230" i="2"/>
  <c r="F230" i="2"/>
  <c r="Q229" i="2"/>
  <c r="P229" i="2"/>
  <c r="O229" i="2"/>
  <c r="M229" i="2"/>
  <c r="F229" i="2"/>
  <c r="Q228" i="2"/>
  <c r="P228" i="2"/>
  <c r="O228" i="2"/>
  <c r="M228" i="2"/>
  <c r="F228" i="2"/>
  <c r="Q227" i="2"/>
  <c r="P227" i="2"/>
  <c r="O227" i="2"/>
  <c r="M227" i="2"/>
  <c r="F227" i="2"/>
  <c r="Q226" i="2"/>
  <c r="P226" i="2"/>
  <c r="O226" i="2"/>
  <c r="M226" i="2"/>
  <c r="F226" i="2"/>
  <c r="Q225" i="2"/>
  <c r="P225" i="2"/>
  <c r="O225" i="2"/>
  <c r="M225" i="2"/>
  <c r="F225" i="2"/>
  <c r="Q224" i="2"/>
  <c r="P224" i="2"/>
  <c r="O224" i="2"/>
  <c r="M224" i="2"/>
  <c r="F224" i="2"/>
  <c r="Q223" i="2"/>
  <c r="P223" i="2"/>
  <c r="O223" i="2"/>
  <c r="M223" i="2"/>
  <c r="F223" i="2"/>
  <c r="Q222" i="2"/>
  <c r="P222" i="2"/>
  <c r="O222" i="2"/>
  <c r="M222" i="2"/>
  <c r="F222" i="2"/>
  <c r="Q221" i="2"/>
  <c r="P221" i="2"/>
  <c r="O221" i="2"/>
  <c r="M221" i="2"/>
  <c r="F221" i="2"/>
  <c r="Q220" i="2"/>
  <c r="P220" i="2"/>
  <c r="O220" i="2"/>
  <c r="M220" i="2"/>
  <c r="F220" i="2"/>
  <c r="Q219" i="2"/>
  <c r="P219" i="2"/>
  <c r="O219" i="2"/>
  <c r="M219" i="2"/>
  <c r="F219" i="2"/>
  <c r="Q218" i="2"/>
  <c r="P218" i="2"/>
  <c r="O218" i="2"/>
  <c r="M218" i="2"/>
  <c r="F218" i="2"/>
  <c r="Q217" i="2"/>
  <c r="P217" i="2"/>
  <c r="O217" i="2"/>
  <c r="M217" i="2"/>
  <c r="F217" i="2"/>
  <c r="Q216" i="2"/>
  <c r="P216" i="2"/>
  <c r="O216" i="2"/>
  <c r="M216" i="2"/>
  <c r="F216" i="2"/>
  <c r="Q215" i="2"/>
  <c r="P215" i="2"/>
  <c r="O215" i="2"/>
  <c r="M215" i="2"/>
  <c r="F215" i="2"/>
  <c r="Q214" i="2"/>
  <c r="P214" i="2"/>
  <c r="O214" i="2"/>
  <c r="M214" i="2"/>
  <c r="F214" i="2"/>
  <c r="Q213" i="2"/>
  <c r="P213" i="2"/>
  <c r="O213" i="2"/>
  <c r="M213" i="2"/>
  <c r="F213" i="2"/>
  <c r="Q212" i="2"/>
  <c r="P212" i="2"/>
  <c r="O212" i="2"/>
  <c r="M212" i="2"/>
  <c r="F212" i="2"/>
  <c r="Q211" i="2"/>
  <c r="P211" i="2"/>
  <c r="O211" i="2"/>
  <c r="M211" i="2"/>
  <c r="F211" i="2"/>
  <c r="Q210" i="2"/>
  <c r="P210" i="2"/>
  <c r="O210" i="2"/>
  <c r="M210" i="2"/>
  <c r="F210" i="2"/>
  <c r="Q209" i="2"/>
  <c r="P209" i="2"/>
  <c r="O209" i="2"/>
  <c r="M209" i="2"/>
  <c r="F209" i="2"/>
  <c r="Q208" i="2"/>
  <c r="P208" i="2"/>
  <c r="O208" i="2"/>
  <c r="M208" i="2"/>
  <c r="F208" i="2"/>
  <c r="Q207" i="2"/>
  <c r="P207" i="2"/>
  <c r="O207" i="2"/>
  <c r="M207" i="2"/>
  <c r="F207" i="2"/>
  <c r="Q206" i="2"/>
  <c r="P206" i="2"/>
  <c r="O206" i="2"/>
  <c r="M206" i="2"/>
  <c r="F206" i="2"/>
  <c r="Q205" i="2"/>
  <c r="P205" i="2"/>
  <c r="O205" i="2"/>
  <c r="M205" i="2"/>
  <c r="F205" i="2"/>
  <c r="Q204" i="2"/>
  <c r="P204" i="2"/>
  <c r="O204" i="2"/>
  <c r="M204" i="2"/>
  <c r="F204" i="2"/>
  <c r="Q203" i="2"/>
  <c r="P203" i="2"/>
  <c r="O203" i="2"/>
  <c r="M203" i="2"/>
  <c r="F203" i="2"/>
  <c r="Q202" i="2"/>
  <c r="P202" i="2"/>
  <c r="O202" i="2"/>
  <c r="M202" i="2"/>
  <c r="F202" i="2"/>
  <c r="Q201" i="2"/>
  <c r="P201" i="2"/>
  <c r="O201" i="2"/>
  <c r="M201" i="2"/>
  <c r="F201" i="2"/>
  <c r="Q200" i="2"/>
  <c r="P200" i="2"/>
  <c r="O200" i="2"/>
  <c r="M200" i="2"/>
  <c r="F200" i="2"/>
  <c r="Q199" i="2"/>
  <c r="P199" i="2"/>
  <c r="O199" i="2"/>
  <c r="M199" i="2"/>
  <c r="F199" i="2"/>
  <c r="Q198" i="2"/>
  <c r="P198" i="2"/>
  <c r="O198" i="2"/>
  <c r="M198" i="2"/>
  <c r="F198" i="2"/>
  <c r="Q197" i="2"/>
  <c r="P197" i="2"/>
  <c r="O197" i="2"/>
  <c r="M197" i="2"/>
  <c r="F197" i="2"/>
  <c r="Q196" i="2"/>
  <c r="P196" i="2"/>
  <c r="O196" i="2"/>
  <c r="M196" i="2"/>
  <c r="F196" i="2"/>
  <c r="Q195" i="2"/>
  <c r="P195" i="2"/>
  <c r="O195" i="2"/>
  <c r="M195" i="2"/>
  <c r="F195" i="2"/>
  <c r="Q194" i="2"/>
  <c r="P194" i="2"/>
  <c r="O194" i="2"/>
  <c r="M194" i="2"/>
  <c r="F194" i="2"/>
  <c r="Q193" i="2"/>
  <c r="P193" i="2"/>
  <c r="O193" i="2"/>
  <c r="M193" i="2"/>
  <c r="F193" i="2"/>
  <c r="Q192" i="2"/>
  <c r="P192" i="2"/>
  <c r="O192" i="2"/>
  <c r="M192" i="2"/>
  <c r="F192" i="2"/>
  <c r="Q191" i="2"/>
  <c r="P191" i="2"/>
  <c r="O191" i="2"/>
  <c r="M191" i="2"/>
  <c r="F191" i="2"/>
  <c r="Q190" i="2"/>
  <c r="P190" i="2"/>
  <c r="O190" i="2"/>
  <c r="M190" i="2"/>
  <c r="F190" i="2"/>
  <c r="Q189" i="2"/>
  <c r="P189" i="2"/>
  <c r="O189" i="2"/>
  <c r="M189" i="2"/>
  <c r="F189" i="2"/>
  <c r="Q188" i="2"/>
  <c r="P188" i="2"/>
  <c r="O188" i="2"/>
  <c r="M188" i="2"/>
  <c r="F188" i="2"/>
  <c r="Q187" i="2"/>
  <c r="P187" i="2"/>
  <c r="O187" i="2"/>
  <c r="M187" i="2"/>
  <c r="F187" i="2"/>
  <c r="Q186" i="2"/>
  <c r="P186" i="2"/>
  <c r="O186" i="2"/>
  <c r="M186" i="2"/>
  <c r="F186" i="2"/>
  <c r="Q185" i="2"/>
  <c r="P185" i="2"/>
  <c r="O185" i="2"/>
  <c r="M185" i="2"/>
  <c r="F185" i="2"/>
  <c r="Q184" i="2"/>
  <c r="P184" i="2"/>
  <c r="O184" i="2"/>
  <c r="M184" i="2"/>
  <c r="F184" i="2"/>
  <c r="Q183" i="2"/>
  <c r="P183" i="2"/>
  <c r="O183" i="2"/>
  <c r="M183" i="2"/>
  <c r="F183" i="2"/>
  <c r="Q182" i="2"/>
  <c r="P182" i="2"/>
  <c r="O182" i="2"/>
  <c r="M182" i="2"/>
  <c r="F182" i="2"/>
  <c r="Q181" i="2"/>
  <c r="P181" i="2"/>
  <c r="O181" i="2"/>
  <c r="M181" i="2"/>
  <c r="F181" i="2"/>
  <c r="Q180" i="2"/>
  <c r="P180" i="2"/>
  <c r="O180" i="2"/>
  <c r="M180" i="2"/>
  <c r="F180" i="2"/>
  <c r="Q179" i="2"/>
  <c r="P179" i="2"/>
  <c r="O179" i="2"/>
  <c r="M179" i="2"/>
  <c r="F179" i="2"/>
  <c r="Q178" i="2"/>
  <c r="P178" i="2"/>
  <c r="O178" i="2"/>
  <c r="M178" i="2"/>
  <c r="F178" i="2"/>
  <c r="Q177" i="2"/>
  <c r="P177" i="2"/>
  <c r="O177" i="2"/>
  <c r="M177" i="2"/>
  <c r="F177" i="2"/>
  <c r="Q176" i="2"/>
  <c r="P176" i="2"/>
  <c r="O176" i="2"/>
  <c r="M176" i="2"/>
  <c r="F176" i="2"/>
  <c r="Q175" i="2"/>
  <c r="P175" i="2"/>
  <c r="O175" i="2"/>
  <c r="M175" i="2"/>
  <c r="F175" i="2"/>
  <c r="Q174" i="2"/>
  <c r="P174" i="2"/>
  <c r="O174" i="2"/>
  <c r="M174" i="2"/>
  <c r="F174" i="2"/>
  <c r="Q173" i="2"/>
  <c r="P173" i="2"/>
  <c r="O173" i="2"/>
  <c r="M173" i="2"/>
  <c r="F173" i="2"/>
  <c r="Q172" i="2"/>
  <c r="P172" i="2"/>
  <c r="O172" i="2"/>
  <c r="M172" i="2"/>
  <c r="F172" i="2"/>
  <c r="Q171" i="2"/>
  <c r="P171" i="2"/>
  <c r="O171" i="2"/>
  <c r="M171" i="2"/>
  <c r="F171" i="2"/>
  <c r="Q170" i="2"/>
  <c r="P170" i="2"/>
  <c r="O170" i="2"/>
  <c r="M170" i="2"/>
  <c r="F170" i="2"/>
  <c r="Q169" i="2"/>
  <c r="P169" i="2"/>
  <c r="O169" i="2"/>
  <c r="M169" i="2"/>
  <c r="F169" i="2"/>
  <c r="Q168" i="2"/>
  <c r="P168" i="2"/>
  <c r="O168" i="2"/>
  <c r="M168" i="2"/>
  <c r="F168" i="2"/>
  <c r="Q167" i="2"/>
  <c r="P167" i="2"/>
  <c r="O167" i="2"/>
  <c r="M167" i="2"/>
  <c r="F167" i="2"/>
  <c r="Q166" i="2"/>
  <c r="P166" i="2"/>
  <c r="O166" i="2"/>
  <c r="M166" i="2"/>
  <c r="F166" i="2"/>
  <c r="Q165" i="2"/>
  <c r="P165" i="2"/>
  <c r="O165" i="2"/>
  <c r="M165" i="2"/>
  <c r="F165" i="2"/>
  <c r="Q164" i="2"/>
  <c r="P164" i="2"/>
  <c r="O164" i="2"/>
  <c r="M164" i="2"/>
  <c r="F164" i="2"/>
  <c r="Q163" i="2"/>
  <c r="P163" i="2"/>
  <c r="O163" i="2"/>
  <c r="M163" i="2"/>
  <c r="F163" i="2"/>
  <c r="Q162" i="2"/>
  <c r="P162" i="2"/>
  <c r="O162" i="2"/>
  <c r="M162" i="2"/>
  <c r="F162" i="2"/>
  <c r="Q161" i="2"/>
  <c r="P161" i="2"/>
  <c r="O161" i="2"/>
  <c r="M161" i="2"/>
  <c r="F161" i="2"/>
  <c r="Q160" i="2"/>
  <c r="P160" i="2"/>
  <c r="O160" i="2"/>
  <c r="M160" i="2"/>
  <c r="F160" i="2"/>
  <c r="Q159" i="2"/>
  <c r="P159" i="2"/>
  <c r="O159" i="2"/>
  <c r="M159" i="2"/>
  <c r="F159" i="2"/>
  <c r="Q158" i="2"/>
  <c r="P158" i="2"/>
  <c r="O158" i="2"/>
  <c r="M158" i="2"/>
  <c r="F158" i="2"/>
  <c r="Q157" i="2"/>
  <c r="P157" i="2"/>
  <c r="O157" i="2"/>
  <c r="M157" i="2"/>
  <c r="F157" i="2"/>
  <c r="Q156" i="2"/>
  <c r="P156" i="2"/>
  <c r="O156" i="2"/>
  <c r="M156" i="2"/>
  <c r="F156" i="2"/>
  <c r="Q155" i="2"/>
  <c r="P155" i="2"/>
  <c r="O155" i="2"/>
  <c r="M155" i="2"/>
  <c r="F155" i="2"/>
  <c r="Q154" i="2"/>
  <c r="P154" i="2"/>
  <c r="O154" i="2"/>
  <c r="M154" i="2"/>
  <c r="F154" i="2"/>
  <c r="Q153" i="2"/>
  <c r="P153" i="2"/>
  <c r="O153" i="2"/>
  <c r="M153" i="2"/>
  <c r="F153" i="2"/>
  <c r="Q152" i="2"/>
  <c r="P152" i="2"/>
  <c r="O152" i="2"/>
  <c r="M152" i="2"/>
  <c r="F152" i="2"/>
  <c r="Q151" i="2"/>
  <c r="P151" i="2"/>
  <c r="O151" i="2"/>
  <c r="M151" i="2"/>
  <c r="F151" i="2"/>
  <c r="Q150" i="2"/>
  <c r="P150" i="2"/>
  <c r="O150" i="2"/>
  <c r="M150" i="2"/>
  <c r="F150" i="2"/>
  <c r="Q149" i="2"/>
  <c r="P149" i="2"/>
  <c r="O149" i="2"/>
  <c r="M149" i="2"/>
  <c r="F149" i="2"/>
  <c r="Q148" i="2"/>
  <c r="P148" i="2"/>
  <c r="O148" i="2"/>
  <c r="M148" i="2"/>
  <c r="F148" i="2"/>
  <c r="Q147" i="2"/>
  <c r="P147" i="2"/>
  <c r="O147" i="2"/>
  <c r="M147" i="2"/>
  <c r="F147" i="2"/>
  <c r="Q146" i="2"/>
  <c r="P146" i="2"/>
  <c r="O146" i="2"/>
  <c r="M146" i="2"/>
  <c r="F146" i="2"/>
  <c r="Q145" i="2"/>
  <c r="P145" i="2"/>
  <c r="O145" i="2"/>
  <c r="M145" i="2"/>
  <c r="F145" i="2"/>
  <c r="Q144" i="2"/>
  <c r="P144" i="2"/>
  <c r="O144" i="2"/>
  <c r="M144" i="2"/>
  <c r="F144" i="2"/>
  <c r="Q143" i="2"/>
  <c r="P143" i="2"/>
  <c r="O143" i="2"/>
  <c r="M143" i="2"/>
  <c r="F143" i="2"/>
  <c r="Q142" i="2"/>
  <c r="P142" i="2"/>
  <c r="O142" i="2"/>
  <c r="M142" i="2"/>
  <c r="F142" i="2"/>
  <c r="Q141" i="2"/>
  <c r="P141" i="2"/>
  <c r="O141" i="2"/>
  <c r="M141" i="2"/>
  <c r="F141" i="2"/>
  <c r="Q140" i="2"/>
  <c r="P140" i="2"/>
  <c r="O140" i="2"/>
  <c r="M140" i="2"/>
  <c r="F140" i="2"/>
  <c r="Q139" i="2"/>
  <c r="P139" i="2"/>
  <c r="O139" i="2"/>
  <c r="M139" i="2"/>
  <c r="F139" i="2"/>
  <c r="Q138" i="2"/>
  <c r="P138" i="2"/>
  <c r="O138" i="2"/>
  <c r="M138" i="2"/>
  <c r="F138" i="2"/>
  <c r="Q137" i="2"/>
  <c r="P137" i="2"/>
  <c r="O137" i="2"/>
  <c r="M137" i="2"/>
  <c r="F137" i="2"/>
  <c r="Q136" i="2"/>
  <c r="P136" i="2"/>
  <c r="O136" i="2"/>
  <c r="M136" i="2"/>
  <c r="F136" i="2"/>
  <c r="Q135" i="2"/>
  <c r="P135" i="2"/>
  <c r="O135" i="2"/>
  <c r="M135" i="2"/>
  <c r="F135" i="2"/>
  <c r="Q134" i="2"/>
  <c r="P134" i="2"/>
  <c r="O134" i="2"/>
  <c r="M134" i="2"/>
  <c r="F134" i="2"/>
  <c r="Q133" i="2"/>
  <c r="P133" i="2"/>
  <c r="O133" i="2"/>
  <c r="M133" i="2"/>
  <c r="F133" i="2"/>
  <c r="Q132" i="2"/>
  <c r="P132" i="2"/>
  <c r="O132" i="2"/>
  <c r="M132" i="2"/>
  <c r="F132" i="2"/>
  <c r="Q131" i="2"/>
  <c r="P131" i="2"/>
  <c r="O131" i="2"/>
  <c r="M131" i="2"/>
  <c r="F131" i="2"/>
  <c r="Q130" i="2"/>
  <c r="P130" i="2"/>
  <c r="O130" i="2"/>
  <c r="M130" i="2"/>
  <c r="F130" i="2"/>
  <c r="Q129" i="2"/>
  <c r="P129" i="2"/>
  <c r="O129" i="2"/>
  <c r="M129" i="2"/>
  <c r="F129" i="2"/>
  <c r="Q128" i="2"/>
  <c r="P128" i="2"/>
  <c r="O128" i="2"/>
  <c r="M128" i="2"/>
  <c r="F128" i="2"/>
  <c r="Q127" i="2"/>
  <c r="P127" i="2"/>
  <c r="O127" i="2"/>
  <c r="M127" i="2"/>
  <c r="F127" i="2"/>
  <c r="Q126" i="2"/>
  <c r="P126" i="2"/>
  <c r="O126" i="2"/>
  <c r="M126" i="2"/>
  <c r="F126" i="2"/>
  <c r="Q125" i="2"/>
  <c r="P125" i="2"/>
  <c r="O125" i="2"/>
  <c r="M125" i="2"/>
  <c r="F125" i="2"/>
  <c r="Q124" i="2"/>
  <c r="P124" i="2"/>
  <c r="O124" i="2"/>
  <c r="M124" i="2"/>
  <c r="F124" i="2"/>
  <c r="Q123" i="2"/>
  <c r="P123" i="2"/>
  <c r="O123" i="2"/>
  <c r="M123" i="2"/>
  <c r="F123" i="2"/>
  <c r="Q122" i="2"/>
  <c r="P122" i="2"/>
  <c r="O122" i="2"/>
  <c r="M122" i="2"/>
  <c r="F122" i="2"/>
  <c r="Q121" i="2"/>
  <c r="P121" i="2"/>
  <c r="O121" i="2"/>
  <c r="M121" i="2"/>
  <c r="F121" i="2"/>
  <c r="Q120" i="2"/>
  <c r="P120" i="2"/>
  <c r="O120" i="2"/>
  <c r="M120" i="2"/>
  <c r="F120" i="2"/>
  <c r="Q119" i="2"/>
  <c r="P119" i="2"/>
  <c r="O119" i="2"/>
  <c r="M119" i="2"/>
  <c r="F119" i="2"/>
  <c r="Q118" i="2"/>
  <c r="P118" i="2"/>
  <c r="O118" i="2"/>
  <c r="M118" i="2"/>
  <c r="F118" i="2"/>
  <c r="Q117" i="2"/>
  <c r="P117" i="2"/>
  <c r="O117" i="2"/>
  <c r="M117" i="2"/>
  <c r="F117" i="2"/>
  <c r="Q116" i="2"/>
  <c r="P116" i="2"/>
  <c r="O116" i="2"/>
  <c r="M116" i="2"/>
  <c r="F116" i="2"/>
  <c r="Q115" i="2"/>
  <c r="P115" i="2"/>
  <c r="O115" i="2"/>
  <c r="M115" i="2"/>
  <c r="F115" i="2"/>
  <c r="Q114" i="2"/>
  <c r="P114" i="2"/>
  <c r="O114" i="2"/>
  <c r="M114" i="2"/>
  <c r="F114" i="2"/>
  <c r="Q113" i="2"/>
  <c r="P113" i="2"/>
  <c r="O113" i="2"/>
  <c r="M113" i="2"/>
  <c r="F113" i="2"/>
  <c r="Q112" i="2"/>
  <c r="P112" i="2"/>
  <c r="O112" i="2"/>
  <c r="M112" i="2"/>
  <c r="F112" i="2"/>
  <c r="Q111" i="2"/>
  <c r="P111" i="2"/>
  <c r="O111" i="2"/>
  <c r="M111" i="2"/>
  <c r="F111" i="2"/>
  <c r="Q110" i="2"/>
  <c r="P110" i="2"/>
  <c r="O110" i="2"/>
  <c r="M110" i="2"/>
  <c r="F110" i="2"/>
  <c r="Q109" i="2"/>
  <c r="P109" i="2"/>
  <c r="O109" i="2"/>
  <c r="M109" i="2"/>
  <c r="F109" i="2"/>
  <c r="Q108" i="2"/>
  <c r="P108" i="2"/>
  <c r="O108" i="2"/>
  <c r="M108" i="2"/>
  <c r="F108" i="2"/>
  <c r="Q107" i="2"/>
  <c r="P107" i="2"/>
  <c r="O107" i="2"/>
  <c r="M107" i="2"/>
  <c r="F107" i="2"/>
  <c r="Q106" i="2"/>
  <c r="P106" i="2"/>
  <c r="O106" i="2"/>
  <c r="M106" i="2"/>
  <c r="F106" i="2"/>
  <c r="Q105" i="2"/>
  <c r="P105" i="2"/>
  <c r="O105" i="2"/>
  <c r="M105" i="2"/>
  <c r="F105" i="2"/>
  <c r="Q104" i="2"/>
  <c r="P104" i="2"/>
  <c r="O104" i="2"/>
  <c r="M104" i="2"/>
  <c r="F104" i="2"/>
  <c r="Q103" i="2"/>
  <c r="P103" i="2"/>
  <c r="O103" i="2"/>
  <c r="M103" i="2"/>
  <c r="F103" i="2"/>
  <c r="Q102" i="2"/>
  <c r="P102" i="2"/>
  <c r="O102" i="2"/>
  <c r="M102" i="2"/>
  <c r="F102" i="2"/>
  <c r="Q101" i="2"/>
  <c r="P101" i="2"/>
  <c r="O101" i="2"/>
  <c r="M101" i="2"/>
  <c r="F101" i="2"/>
  <c r="Q100" i="2"/>
  <c r="P100" i="2"/>
  <c r="O100" i="2"/>
  <c r="M100" i="2"/>
  <c r="F100" i="2"/>
  <c r="Q99" i="2"/>
  <c r="P99" i="2"/>
  <c r="O99" i="2"/>
  <c r="M99" i="2"/>
  <c r="F99" i="2"/>
  <c r="Q98" i="2"/>
  <c r="P98" i="2"/>
  <c r="O98" i="2"/>
  <c r="M98" i="2"/>
  <c r="F98" i="2"/>
  <c r="Q97" i="2"/>
  <c r="P97" i="2"/>
  <c r="O97" i="2"/>
  <c r="M97" i="2"/>
  <c r="F97" i="2"/>
  <c r="Q96" i="2"/>
  <c r="P96" i="2"/>
  <c r="O96" i="2"/>
  <c r="M96" i="2"/>
  <c r="F96" i="2"/>
  <c r="Q95" i="2"/>
  <c r="P95" i="2"/>
  <c r="O95" i="2"/>
  <c r="M95" i="2"/>
  <c r="F95" i="2"/>
  <c r="Q94" i="2"/>
  <c r="P94" i="2"/>
  <c r="O94" i="2"/>
  <c r="M94" i="2"/>
  <c r="F94" i="2"/>
  <c r="Q93" i="2"/>
  <c r="P93" i="2"/>
  <c r="O93" i="2"/>
  <c r="M93" i="2"/>
  <c r="F93" i="2"/>
  <c r="Q92" i="2"/>
  <c r="P92" i="2"/>
  <c r="O92" i="2"/>
  <c r="M92" i="2"/>
  <c r="F92" i="2"/>
  <c r="Q91" i="2"/>
  <c r="P91" i="2"/>
  <c r="O91" i="2"/>
  <c r="M91" i="2"/>
  <c r="F91" i="2"/>
  <c r="Q90" i="2"/>
  <c r="P90" i="2"/>
  <c r="O90" i="2"/>
  <c r="M90" i="2"/>
  <c r="F90" i="2"/>
  <c r="Q89" i="2"/>
  <c r="P89" i="2"/>
  <c r="O89" i="2"/>
  <c r="M89" i="2"/>
  <c r="F89" i="2"/>
  <c r="Q88" i="2"/>
  <c r="P88" i="2"/>
  <c r="O88" i="2"/>
  <c r="M88" i="2"/>
  <c r="F88" i="2"/>
  <c r="Q87" i="2"/>
  <c r="P87" i="2"/>
  <c r="O87" i="2"/>
  <c r="M87" i="2"/>
  <c r="F87" i="2"/>
  <c r="Q86" i="2"/>
  <c r="P86" i="2"/>
  <c r="O86" i="2"/>
  <c r="M86" i="2"/>
  <c r="F86" i="2"/>
  <c r="Q85" i="2"/>
  <c r="P85" i="2"/>
  <c r="O85" i="2"/>
  <c r="M85" i="2"/>
  <c r="F85" i="2"/>
  <c r="Q84" i="2"/>
  <c r="P84" i="2"/>
  <c r="O84" i="2"/>
  <c r="M84" i="2"/>
  <c r="F84" i="2"/>
  <c r="Q83" i="2"/>
  <c r="P83" i="2"/>
  <c r="O83" i="2"/>
  <c r="M83" i="2"/>
  <c r="F83" i="2"/>
  <c r="Q82" i="2"/>
  <c r="P82" i="2"/>
  <c r="O82" i="2"/>
  <c r="M82" i="2"/>
  <c r="F82" i="2"/>
  <c r="Q81" i="2"/>
  <c r="P81" i="2"/>
  <c r="O81" i="2"/>
  <c r="M81" i="2"/>
  <c r="F81" i="2"/>
  <c r="Q80" i="2"/>
  <c r="P80" i="2"/>
  <c r="O80" i="2"/>
  <c r="M80" i="2"/>
  <c r="F80" i="2"/>
  <c r="Q79" i="2"/>
  <c r="P79" i="2"/>
  <c r="O79" i="2"/>
  <c r="M79" i="2"/>
  <c r="F79" i="2"/>
  <c r="Q78" i="2"/>
  <c r="P78" i="2"/>
  <c r="O78" i="2"/>
  <c r="M78" i="2"/>
  <c r="F78" i="2"/>
  <c r="Q77" i="2"/>
  <c r="P77" i="2"/>
  <c r="O77" i="2"/>
  <c r="M77" i="2"/>
  <c r="F77" i="2"/>
  <c r="Q76" i="2"/>
  <c r="P76" i="2"/>
  <c r="O76" i="2"/>
  <c r="M76" i="2"/>
  <c r="F76" i="2"/>
  <c r="Q75" i="2"/>
  <c r="P75" i="2"/>
  <c r="O75" i="2"/>
  <c r="M75" i="2"/>
  <c r="F75" i="2"/>
  <c r="Q74" i="2"/>
  <c r="P74" i="2"/>
  <c r="O74" i="2"/>
  <c r="M74" i="2"/>
  <c r="F74" i="2"/>
  <c r="Q73" i="2"/>
  <c r="P73" i="2"/>
  <c r="O73" i="2"/>
  <c r="M73" i="2"/>
  <c r="F73" i="2"/>
  <c r="Q72" i="2"/>
  <c r="P72" i="2"/>
  <c r="O72" i="2"/>
  <c r="M72" i="2"/>
  <c r="F72" i="2"/>
  <c r="Q71" i="2"/>
  <c r="P71" i="2"/>
  <c r="O71" i="2"/>
  <c r="M71" i="2"/>
  <c r="F71" i="2"/>
  <c r="Q70" i="2"/>
  <c r="P70" i="2"/>
  <c r="O70" i="2"/>
  <c r="M70" i="2"/>
  <c r="F70" i="2"/>
  <c r="Q69" i="2"/>
  <c r="P69" i="2"/>
  <c r="O69" i="2"/>
  <c r="M69" i="2"/>
  <c r="F69" i="2"/>
  <c r="Q68" i="2"/>
  <c r="P68" i="2"/>
  <c r="O68" i="2"/>
  <c r="M68" i="2"/>
  <c r="F68" i="2"/>
  <c r="Q67" i="2"/>
  <c r="P67" i="2"/>
  <c r="O67" i="2"/>
  <c r="M67" i="2"/>
  <c r="F67" i="2"/>
  <c r="Q66" i="2"/>
  <c r="P66" i="2"/>
  <c r="O66" i="2"/>
  <c r="M66" i="2"/>
  <c r="F66" i="2"/>
  <c r="Q65" i="2"/>
  <c r="P65" i="2"/>
  <c r="O65" i="2"/>
  <c r="M65" i="2"/>
  <c r="F65" i="2"/>
  <c r="Q64" i="2"/>
  <c r="P64" i="2"/>
  <c r="O64" i="2"/>
  <c r="M64" i="2"/>
  <c r="F64" i="2"/>
  <c r="Q63" i="2"/>
  <c r="P63" i="2"/>
  <c r="O63" i="2"/>
  <c r="M63" i="2"/>
  <c r="F63" i="2"/>
  <c r="Q62" i="2"/>
  <c r="P62" i="2"/>
  <c r="O62" i="2"/>
  <c r="M62" i="2"/>
  <c r="F62" i="2"/>
  <c r="Q61" i="2"/>
  <c r="P61" i="2"/>
  <c r="O61" i="2"/>
  <c r="M61" i="2"/>
  <c r="F61" i="2"/>
  <c r="Q60" i="2"/>
  <c r="P60" i="2"/>
  <c r="O60" i="2"/>
  <c r="M60" i="2"/>
  <c r="F60" i="2"/>
  <c r="Q59" i="2"/>
  <c r="P59" i="2"/>
  <c r="O59" i="2"/>
  <c r="M59" i="2"/>
  <c r="F59" i="2"/>
  <c r="Q58" i="2"/>
  <c r="P58" i="2"/>
  <c r="O58" i="2"/>
  <c r="M58" i="2"/>
  <c r="F58" i="2"/>
  <c r="Q57" i="2"/>
  <c r="P57" i="2"/>
  <c r="O57" i="2"/>
  <c r="M57" i="2"/>
  <c r="F57" i="2"/>
  <c r="Q56" i="2"/>
  <c r="P56" i="2"/>
  <c r="O56" i="2"/>
  <c r="M56" i="2"/>
  <c r="F56" i="2"/>
  <c r="Q55" i="2"/>
  <c r="P55" i="2"/>
  <c r="O55" i="2"/>
  <c r="M55" i="2"/>
  <c r="F55" i="2"/>
  <c r="Q54" i="2"/>
  <c r="P54" i="2"/>
  <c r="O54" i="2"/>
  <c r="M54" i="2"/>
  <c r="F54" i="2"/>
  <c r="Q53" i="2"/>
  <c r="P53" i="2"/>
  <c r="O53" i="2"/>
  <c r="M53" i="2"/>
  <c r="F53" i="2"/>
  <c r="Q52" i="2"/>
  <c r="P52" i="2"/>
  <c r="O52" i="2"/>
  <c r="M52" i="2"/>
  <c r="F52" i="2"/>
  <c r="Q51" i="2"/>
  <c r="P51" i="2"/>
  <c r="O51" i="2"/>
  <c r="M51" i="2"/>
  <c r="F51" i="2"/>
  <c r="Q50" i="2"/>
  <c r="P50" i="2"/>
  <c r="O50" i="2"/>
  <c r="M50" i="2"/>
  <c r="F50" i="2"/>
  <c r="Q49" i="2"/>
  <c r="P49" i="2"/>
  <c r="O49" i="2"/>
  <c r="M49" i="2"/>
  <c r="F49" i="2"/>
  <c r="Q48" i="2"/>
  <c r="P48" i="2"/>
  <c r="O48" i="2"/>
  <c r="M48" i="2"/>
  <c r="F48" i="2"/>
  <c r="Q20" i="2"/>
  <c r="P20" i="2"/>
  <c r="O20" i="2"/>
  <c r="M20" i="2"/>
  <c r="Q19" i="2"/>
  <c r="P19" i="2"/>
  <c r="O19" i="2"/>
  <c r="M19" i="2"/>
  <c r="Q18" i="2"/>
  <c r="P18" i="2"/>
  <c r="O18" i="2"/>
  <c r="M18" i="2"/>
  <c r="Q17" i="2"/>
  <c r="P17" i="2"/>
  <c r="O17" i="2"/>
  <c r="M17" i="2"/>
  <c r="Q16" i="2"/>
  <c r="P16" i="2"/>
  <c r="O16" i="2"/>
  <c r="M16" i="2"/>
  <c r="Q15" i="2"/>
  <c r="P15" i="2"/>
  <c r="O15" i="2"/>
  <c r="M15" i="2"/>
  <c r="Q14" i="2"/>
  <c r="P14" i="2"/>
  <c r="O14" i="2"/>
  <c r="M14" i="2"/>
  <c r="Q13" i="2"/>
  <c r="P13" i="2"/>
  <c r="O13" i="2"/>
  <c r="M13" i="2"/>
  <c r="Q12" i="2"/>
  <c r="P12" i="2"/>
  <c r="O12" i="2"/>
  <c r="M12" i="2"/>
  <c r="Q11" i="2"/>
  <c r="P11" i="2"/>
  <c r="O11" i="2"/>
  <c r="M11" i="2"/>
  <c r="Q10" i="2"/>
  <c r="P10" i="2"/>
  <c r="O10" i="2"/>
  <c r="M10" i="2"/>
  <c r="Q9" i="2"/>
  <c r="P9" i="2"/>
  <c r="O9" i="2"/>
  <c r="M9" i="2"/>
  <c r="Q8" i="2"/>
  <c r="P8" i="2"/>
  <c r="O8" i="2"/>
  <c r="M8" i="2"/>
  <c r="Q7" i="2"/>
  <c r="P7" i="2"/>
  <c r="O7" i="2"/>
  <c r="M7" i="2"/>
  <c r="Q6" i="2"/>
  <c r="P6" i="2"/>
  <c r="O6" i="2"/>
  <c r="M6" i="2"/>
  <c r="Q5" i="2"/>
  <c r="P5" i="2"/>
  <c r="O5" i="2"/>
  <c r="M5" i="2"/>
  <c r="Q4" i="2"/>
  <c r="P4" i="2"/>
  <c r="O4" i="2"/>
  <c r="M4" i="2"/>
  <c r="S48" i="6"/>
  <c r="S47" i="6"/>
  <c r="S46" i="6"/>
  <c r="S45" i="6"/>
  <c r="S44" i="6"/>
  <c r="S43" i="6"/>
  <c r="S42" i="6"/>
  <c r="S41" i="6"/>
  <c r="S40" i="6"/>
  <c r="S39" i="6"/>
  <c r="S38" i="6"/>
  <c r="S37" i="6"/>
  <c r="S36" i="6"/>
  <c r="S35" i="6"/>
  <c r="S34" i="6"/>
  <c r="S33" i="6"/>
  <c r="S32" i="6"/>
  <c r="S31" i="6"/>
  <c r="S30" i="6"/>
  <c r="S29" i="6"/>
  <c r="S28" i="6"/>
  <c r="S27" i="6"/>
  <c r="S26" i="6"/>
  <c r="S25" i="6"/>
  <c r="S24" i="6"/>
  <c r="S23" i="6"/>
  <c r="S22" i="6"/>
  <c r="S21" i="6"/>
  <c r="S20" i="6"/>
  <c r="S19" i="6"/>
  <c r="S18" i="6"/>
  <c r="S17" i="6"/>
  <c r="S16" i="6"/>
  <c r="S15" i="6"/>
  <c r="S14" i="6"/>
  <c r="S13" i="6"/>
  <c r="S12" i="6"/>
  <c r="S11" i="6"/>
  <c r="S10" i="6"/>
  <c r="S9" i="6"/>
  <c r="S8" i="6"/>
  <c r="S7" i="6"/>
  <c r="S6" i="6"/>
  <c r="S5" i="6"/>
  <c r="S4" i="6"/>
  <c r="AL426" i="5"/>
  <c r="AL425" i="5"/>
  <c r="AL424" i="5"/>
  <c r="AL423" i="5"/>
  <c r="AL422" i="5"/>
  <c r="AL421" i="5"/>
  <c r="AL420" i="5"/>
  <c r="AL419" i="5"/>
  <c r="AL418" i="5"/>
  <c r="AL417" i="5"/>
  <c r="AL416" i="5"/>
  <c r="AL415" i="5"/>
  <c r="AL414" i="5"/>
  <c r="AL413" i="5"/>
  <c r="AL412" i="5"/>
  <c r="AL411" i="5"/>
  <c r="AL410" i="5"/>
  <c r="AL409" i="5"/>
  <c r="AL408" i="5"/>
  <c r="AL407" i="5"/>
  <c r="AL406" i="5"/>
  <c r="AL405" i="5"/>
  <c r="AL404" i="5"/>
  <c r="AL403" i="5"/>
  <c r="AL402" i="5"/>
  <c r="AL401" i="5"/>
  <c r="AL400" i="5"/>
  <c r="AL399" i="5"/>
  <c r="AL398" i="5"/>
  <c r="AL397" i="5"/>
  <c r="AL396" i="5"/>
  <c r="AL395" i="5"/>
  <c r="AL394" i="5"/>
  <c r="AL393" i="5"/>
  <c r="AL392" i="5"/>
  <c r="AL391" i="5"/>
  <c r="AL390" i="5"/>
  <c r="AL389" i="5"/>
  <c r="AL388" i="5"/>
  <c r="AL387" i="5"/>
  <c r="AL386" i="5"/>
  <c r="AL385" i="5"/>
  <c r="AL384" i="5"/>
  <c r="AL383" i="5"/>
  <c r="AL382" i="5"/>
  <c r="AL381" i="5"/>
  <c r="AL380" i="5"/>
  <c r="AL379" i="5"/>
  <c r="AL378" i="5"/>
  <c r="AL377" i="5"/>
  <c r="AL376" i="5"/>
  <c r="AL375" i="5"/>
  <c r="AL374" i="5"/>
  <c r="AL373" i="5"/>
  <c r="AL372" i="5"/>
  <c r="AL371" i="5"/>
  <c r="AL370" i="5"/>
  <c r="AL369" i="5"/>
  <c r="AL368" i="5"/>
  <c r="AL367" i="5"/>
  <c r="AL366" i="5"/>
  <c r="AL365" i="5"/>
  <c r="AL364" i="5"/>
  <c r="AL363" i="5"/>
  <c r="AL362" i="5"/>
  <c r="AL361" i="5"/>
  <c r="AL360" i="5"/>
  <c r="AL359" i="5"/>
  <c r="AL358" i="5"/>
  <c r="AL357" i="5"/>
  <c r="AL356" i="5"/>
  <c r="AL355" i="5"/>
  <c r="AL354" i="5"/>
  <c r="AL353" i="5"/>
  <c r="AL352" i="5"/>
  <c r="AL351" i="5"/>
  <c r="AL350" i="5"/>
  <c r="AL349" i="5"/>
  <c r="AL348" i="5"/>
  <c r="AL347" i="5"/>
  <c r="AL346" i="5"/>
  <c r="AL345" i="5"/>
  <c r="AL344" i="5"/>
  <c r="AL343" i="5"/>
  <c r="AL342" i="5"/>
  <c r="AL341" i="5"/>
  <c r="AL340" i="5"/>
  <c r="AL339" i="5"/>
  <c r="AL338" i="5"/>
  <c r="AL337" i="5"/>
  <c r="AL336" i="5"/>
  <c r="AL335" i="5"/>
  <c r="AL334" i="5"/>
  <c r="AL333" i="5"/>
  <c r="AL332" i="5"/>
  <c r="AL331" i="5"/>
  <c r="AL330" i="5"/>
  <c r="AL329" i="5"/>
  <c r="AL328" i="5"/>
  <c r="AL327" i="5"/>
  <c r="AL326" i="5"/>
  <c r="AL325" i="5"/>
  <c r="AL324" i="5"/>
  <c r="AL323" i="5"/>
  <c r="AL322" i="5"/>
  <c r="AL321" i="5"/>
  <c r="AL320" i="5"/>
  <c r="AL319" i="5"/>
  <c r="AL318" i="5"/>
  <c r="AL317" i="5"/>
  <c r="AL316" i="5"/>
  <c r="AL315" i="5"/>
  <c r="AL314" i="5"/>
  <c r="AL313" i="5"/>
  <c r="AL312" i="5"/>
  <c r="AL311" i="5"/>
  <c r="AL310" i="5"/>
  <c r="AL309" i="5"/>
  <c r="AL308" i="5"/>
  <c r="AL307" i="5"/>
  <c r="AL306" i="5"/>
  <c r="AL305" i="5"/>
  <c r="AL304" i="5"/>
  <c r="AL303" i="5"/>
  <c r="AL302" i="5"/>
  <c r="AL301" i="5"/>
  <c r="AL300" i="5"/>
  <c r="AL299" i="5"/>
  <c r="AL298" i="5"/>
  <c r="AL297" i="5"/>
  <c r="AL296" i="5"/>
  <c r="AL295" i="5"/>
  <c r="AL294" i="5"/>
  <c r="AL293" i="5"/>
  <c r="AL292" i="5"/>
  <c r="AL291" i="5"/>
  <c r="AL290" i="5"/>
  <c r="AL289" i="5"/>
  <c r="AL288" i="5"/>
  <c r="AL287" i="5"/>
  <c r="AL286" i="5"/>
  <c r="AL285" i="5"/>
  <c r="AL284" i="5"/>
  <c r="AL283" i="5"/>
  <c r="AL282" i="5"/>
  <c r="AL281" i="5"/>
  <c r="AL280" i="5"/>
  <c r="AL279" i="5"/>
  <c r="AL278" i="5"/>
  <c r="AL277" i="5"/>
  <c r="AL276" i="5"/>
  <c r="AL275" i="5"/>
  <c r="AL274" i="5"/>
  <c r="AL273" i="5"/>
  <c r="AL272" i="5"/>
  <c r="AL271" i="5"/>
  <c r="AL270" i="5"/>
  <c r="AL269" i="5"/>
  <c r="AL268" i="5"/>
  <c r="AL267" i="5"/>
  <c r="AL266" i="5"/>
  <c r="AL265" i="5"/>
  <c r="AL264" i="5"/>
  <c r="AL263" i="5"/>
  <c r="AL262" i="5"/>
  <c r="AL261" i="5"/>
  <c r="AL260" i="5"/>
  <c r="AL259" i="5"/>
  <c r="AL258" i="5"/>
  <c r="AL257" i="5"/>
  <c r="AL256" i="5"/>
  <c r="AL255" i="5"/>
  <c r="AL254" i="5"/>
  <c r="AL253" i="5"/>
  <c r="AL252"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L7" i="5"/>
  <c r="AL6" i="5"/>
  <c r="AL5" i="5"/>
  <c r="AL4" i="5"/>
  <c r="W48" i="6"/>
  <c r="V48" i="6"/>
  <c r="U48" i="6"/>
  <c r="E48" i="6"/>
  <c r="W47" i="6"/>
  <c r="V47" i="6"/>
  <c r="U47" i="6"/>
  <c r="E47" i="6"/>
  <c r="W46" i="6"/>
  <c r="V46" i="6"/>
  <c r="U46" i="6"/>
  <c r="E46" i="6"/>
  <c r="W45" i="6"/>
  <c r="V45" i="6"/>
  <c r="U45" i="6"/>
  <c r="E45" i="6"/>
  <c r="W44" i="6"/>
  <c r="V44" i="6"/>
  <c r="U44" i="6"/>
  <c r="E44" i="6"/>
  <c r="W43" i="6"/>
  <c r="V43" i="6"/>
  <c r="U43" i="6"/>
  <c r="E43" i="6"/>
  <c r="W42" i="6"/>
  <c r="V42" i="6"/>
  <c r="U42" i="6"/>
  <c r="E42" i="6"/>
  <c r="W41" i="6"/>
  <c r="V41" i="6"/>
  <c r="U41" i="6"/>
  <c r="E41" i="6"/>
  <c r="W40" i="6"/>
  <c r="V40" i="6"/>
  <c r="U40" i="6"/>
  <c r="E40" i="6"/>
  <c r="W39" i="6"/>
  <c r="V39" i="6"/>
  <c r="U39" i="6"/>
  <c r="E39" i="6"/>
  <c r="W38" i="6"/>
  <c r="V38" i="6"/>
  <c r="U38" i="6"/>
  <c r="E38" i="6"/>
  <c r="W37" i="6"/>
  <c r="V37" i="6"/>
  <c r="U37" i="6"/>
  <c r="E37" i="6"/>
  <c r="W36" i="6"/>
  <c r="V36" i="6"/>
  <c r="U36" i="6"/>
  <c r="E36" i="6"/>
  <c r="W35" i="6"/>
  <c r="V35" i="6"/>
  <c r="U35" i="6"/>
  <c r="E35" i="6"/>
  <c r="W34" i="6"/>
  <c r="V34" i="6"/>
  <c r="U34" i="6"/>
  <c r="E34" i="6"/>
  <c r="W33" i="6"/>
  <c r="V33" i="6"/>
  <c r="U33" i="6"/>
  <c r="E33" i="6"/>
  <c r="W32" i="6"/>
  <c r="V32" i="6"/>
  <c r="U32" i="6"/>
  <c r="E32" i="6"/>
  <c r="W31" i="6"/>
  <c r="V31" i="6"/>
  <c r="U31" i="6"/>
  <c r="E31" i="6"/>
  <c r="W30" i="6"/>
  <c r="V30" i="6"/>
  <c r="U30" i="6"/>
  <c r="E30" i="6"/>
  <c r="W29" i="6"/>
  <c r="V29" i="6"/>
  <c r="U29" i="6"/>
  <c r="E29" i="6"/>
  <c r="W28" i="6"/>
  <c r="V28" i="6"/>
  <c r="U28" i="6"/>
  <c r="E28" i="6"/>
  <c r="W27" i="6"/>
  <c r="V27" i="6"/>
  <c r="U27" i="6"/>
  <c r="E27" i="6"/>
  <c r="W26" i="6"/>
  <c r="V26" i="6"/>
  <c r="U26" i="6"/>
  <c r="E26" i="6"/>
  <c r="W25" i="6"/>
  <c r="V25" i="6"/>
  <c r="U25" i="6"/>
  <c r="E25" i="6"/>
  <c r="W24" i="6"/>
  <c r="V24" i="6"/>
  <c r="U24" i="6"/>
  <c r="E24" i="6"/>
  <c r="W23" i="6"/>
  <c r="V23" i="6"/>
  <c r="U23" i="6"/>
  <c r="E23" i="6"/>
  <c r="W22" i="6"/>
  <c r="V22" i="6"/>
  <c r="U22" i="6"/>
  <c r="E22" i="6"/>
  <c r="W21" i="6"/>
  <c r="V21" i="6"/>
  <c r="U21" i="6"/>
  <c r="E21" i="6"/>
  <c r="W20" i="6"/>
  <c r="V20" i="6"/>
  <c r="U20" i="6"/>
  <c r="E20" i="6"/>
  <c r="W19" i="6"/>
  <c r="V19" i="6"/>
  <c r="U19" i="6"/>
  <c r="E19" i="6"/>
  <c r="W18" i="6"/>
  <c r="V18" i="6"/>
  <c r="U18" i="6"/>
  <c r="E18" i="6"/>
  <c r="Q47" i="2"/>
  <c r="P47" i="2"/>
  <c r="O47" i="2"/>
  <c r="Q46" i="2"/>
  <c r="P46" i="2"/>
  <c r="O46" i="2"/>
  <c r="Q45" i="2"/>
  <c r="P45" i="2"/>
  <c r="O45" i="2"/>
  <c r="Q44" i="2"/>
  <c r="P44" i="2"/>
  <c r="O44" i="2"/>
  <c r="Q43" i="2"/>
  <c r="P43" i="2"/>
  <c r="O43" i="2"/>
  <c r="Q42" i="2"/>
  <c r="P42" i="2"/>
  <c r="O42" i="2"/>
  <c r="Q41" i="2"/>
  <c r="P41" i="2"/>
  <c r="O41" i="2"/>
  <c r="Q40" i="2"/>
  <c r="P40" i="2"/>
  <c r="O40" i="2"/>
  <c r="Q39" i="2"/>
  <c r="P39" i="2"/>
  <c r="O39" i="2"/>
  <c r="Q38" i="2"/>
  <c r="P38" i="2"/>
  <c r="O38" i="2"/>
  <c r="Q37" i="2"/>
  <c r="P37" i="2"/>
  <c r="O37" i="2"/>
  <c r="Q36" i="2"/>
  <c r="P36" i="2"/>
  <c r="O36" i="2"/>
  <c r="Q35" i="2"/>
  <c r="P35" i="2"/>
  <c r="O35" i="2"/>
  <c r="Q34" i="2"/>
  <c r="P34" i="2"/>
  <c r="O34" i="2"/>
  <c r="Q33" i="2"/>
  <c r="P33" i="2"/>
  <c r="O33" i="2"/>
  <c r="Q32" i="2"/>
  <c r="P32" i="2"/>
  <c r="O32" i="2"/>
  <c r="Q31" i="2"/>
  <c r="P31" i="2"/>
  <c r="O31" i="2"/>
  <c r="Q30" i="2"/>
  <c r="P30" i="2"/>
  <c r="O30" i="2"/>
  <c r="Q29" i="2"/>
  <c r="P29" i="2"/>
  <c r="O29" i="2"/>
  <c r="Q28" i="2"/>
  <c r="P28" i="2"/>
  <c r="O28" i="2"/>
  <c r="Q27" i="2"/>
  <c r="P27" i="2"/>
  <c r="O27" i="2"/>
  <c r="Q26" i="2"/>
  <c r="P26" i="2"/>
  <c r="O26" i="2"/>
  <c r="Q25" i="2"/>
  <c r="P25" i="2"/>
  <c r="O25" i="2"/>
  <c r="Q24" i="2"/>
  <c r="P24" i="2"/>
  <c r="O24" i="2"/>
  <c r="Q23" i="2"/>
  <c r="P23" i="2"/>
  <c r="O23" i="2"/>
  <c r="Q22" i="2"/>
  <c r="P22" i="2"/>
  <c r="O22" i="2"/>
  <c r="Q21" i="2"/>
  <c r="P21" i="2"/>
  <c r="O21" i="2"/>
  <c r="M47" i="2"/>
  <c r="M46" i="2"/>
  <c r="M45" i="2"/>
  <c r="M44" i="2"/>
  <c r="M43" i="2"/>
  <c r="M42" i="2"/>
  <c r="M41" i="2"/>
  <c r="M40" i="2"/>
  <c r="M39" i="2"/>
  <c r="M38" i="2"/>
  <c r="M37" i="2"/>
  <c r="M36" i="2"/>
  <c r="M35" i="2"/>
  <c r="M34" i="2"/>
  <c r="M33" i="2"/>
  <c r="M32" i="2"/>
  <c r="M31" i="2"/>
  <c r="M30" i="2"/>
  <c r="M29" i="2"/>
  <c r="M28" i="2"/>
  <c r="M27" i="2"/>
  <c r="M26" i="2"/>
  <c r="M25" i="2"/>
  <c r="M24" i="2"/>
  <c r="M23" i="2"/>
  <c r="M22" i="2"/>
  <c r="M21"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AP453" i="5"/>
  <c r="AO453" i="5"/>
  <c r="AN453" i="5"/>
  <c r="AM453" i="5"/>
  <c r="AL453" i="5"/>
  <c r="AI453" i="5"/>
  <c r="AA453" i="5"/>
  <c r="X453" i="5"/>
  <c r="U453" i="5"/>
  <c r="R453" i="5"/>
  <c r="AP452" i="5"/>
  <c r="AO452" i="5"/>
  <c r="AN452" i="5"/>
  <c r="AM452" i="5"/>
  <c r="AL452" i="5"/>
  <c r="AI452" i="5"/>
  <c r="AA452" i="5"/>
  <c r="X452" i="5"/>
  <c r="U452" i="5"/>
  <c r="R452" i="5"/>
  <c r="AP451" i="5"/>
  <c r="AO451" i="5"/>
  <c r="AN451" i="5"/>
  <c r="AM451" i="5"/>
  <c r="AL451" i="5"/>
  <c r="AI451" i="5"/>
  <c r="AA451" i="5"/>
  <c r="X451" i="5"/>
  <c r="U451" i="5"/>
  <c r="R451" i="5"/>
  <c r="AP450" i="5"/>
  <c r="AO450" i="5"/>
  <c r="AN450" i="5"/>
  <c r="AM450" i="5"/>
  <c r="AL450" i="5"/>
  <c r="AI450" i="5"/>
  <c r="AA450" i="5"/>
  <c r="X450" i="5"/>
  <c r="U450" i="5"/>
  <c r="R450" i="5"/>
  <c r="AP449" i="5"/>
  <c r="AO449" i="5"/>
  <c r="AN449" i="5"/>
  <c r="AM449" i="5"/>
  <c r="AL449" i="5"/>
  <c r="AI449" i="5"/>
  <c r="AA449" i="5"/>
  <c r="X449" i="5"/>
  <c r="U449" i="5"/>
  <c r="R449" i="5"/>
  <c r="AP448" i="5"/>
  <c r="AO448" i="5"/>
  <c r="AN448" i="5"/>
  <c r="AM448" i="5"/>
  <c r="AL448" i="5"/>
  <c r="AI448" i="5"/>
  <c r="AA448" i="5"/>
  <c r="X448" i="5"/>
  <c r="U448" i="5"/>
  <c r="R448" i="5"/>
  <c r="AP447" i="5"/>
  <c r="AO447" i="5"/>
  <c r="AN447" i="5"/>
  <c r="AM447" i="5"/>
  <c r="AL447" i="5"/>
  <c r="AI447" i="5"/>
  <c r="AA447" i="5"/>
  <c r="X447" i="5"/>
  <c r="U447" i="5"/>
  <c r="R447" i="5"/>
  <c r="AP446" i="5"/>
  <c r="AO446" i="5"/>
  <c r="AN446" i="5"/>
  <c r="AM446" i="5"/>
  <c r="AL446" i="5"/>
  <c r="AI446" i="5"/>
  <c r="AA446" i="5"/>
  <c r="X446" i="5"/>
  <c r="U446" i="5"/>
  <c r="R446" i="5"/>
  <c r="AP445" i="5"/>
  <c r="AO445" i="5"/>
  <c r="AN445" i="5"/>
  <c r="AM445" i="5"/>
  <c r="AL445" i="5"/>
  <c r="AI445" i="5"/>
  <c r="AA445" i="5"/>
  <c r="X445" i="5"/>
  <c r="U445" i="5"/>
  <c r="R445" i="5"/>
  <c r="AP444" i="5"/>
  <c r="AO444" i="5"/>
  <c r="AN444" i="5"/>
  <c r="AM444" i="5"/>
  <c r="AL444" i="5"/>
  <c r="AI444" i="5"/>
  <c r="AA444" i="5"/>
  <c r="X444" i="5"/>
  <c r="U444" i="5"/>
  <c r="R444" i="5"/>
  <c r="AP443" i="5"/>
  <c r="AO443" i="5"/>
  <c r="AN443" i="5"/>
  <c r="AM443" i="5"/>
  <c r="AL443" i="5"/>
  <c r="AI443" i="5"/>
  <c r="AA443" i="5"/>
  <c r="X443" i="5"/>
  <c r="U443" i="5"/>
  <c r="R443" i="5"/>
  <c r="AP442" i="5"/>
  <c r="AO442" i="5"/>
  <c r="AN442" i="5"/>
  <c r="AM442" i="5"/>
  <c r="AL442" i="5"/>
  <c r="AI442" i="5"/>
  <c r="AA442" i="5"/>
  <c r="X442" i="5"/>
  <c r="U442" i="5"/>
  <c r="R442" i="5"/>
  <c r="AP441" i="5"/>
  <c r="AO441" i="5"/>
  <c r="AN441" i="5"/>
  <c r="AM441" i="5"/>
  <c r="AL441" i="5"/>
  <c r="AI441" i="5"/>
  <c r="AA441" i="5"/>
  <c r="X441" i="5"/>
  <c r="U441" i="5"/>
  <c r="R441" i="5"/>
  <c r="AP440" i="5"/>
  <c r="AO440" i="5"/>
  <c r="AN440" i="5"/>
  <c r="AM440" i="5"/>
  <c r="AL440" i="5"/>
  <c r="AI440" i="5"/>
  <c r="AA440" i="5"/>
  <c r="X440" i="5"/>
  <c r="U440" i="5"/>
  <c r="R440" i="5"/>
  <c r="AP439" i="5"/>
  <c r="AO439" i="5"/>
  <c r="AN439" i="5"/>
  <c r="AM439" i="5"/>
  <c r="AL439" i="5"/>
  <c r="AI439" i="5"/>
  <c r="AA439" i="5"/>
  <c r="X439" i="5"/>
  <c r="U439" i="5"/>
  <c r="R439" i="5"/>
  <c r="AP438" i="5"/>
  <c r="AO438" i="5"/>
  <c r="AN438" i="5"/>
  <c r="AM438" i="5"/>
  <c r="AL438" i="5"/>
  <c r="AI438" i="5"/>
  <c r="AA438" i="5"/>
  <c r="X438" i="5"/>
  <c r="U438" i="5"/>
  <c r="R438" i="5"/>
  <c r="AP437" i="5"/>
  <c r="AO437" i="5"/>
  <c r="AN437" i="5"/>
  <c r="AM437" i="5"/>
  <c r="AL437" i="5"/>
  <c r="AI437" i="5"/>
  <c r="AA437" i="5"/>
  <c r="X437" i="5"/>
  <c r="U437" i="5"/>
  <c r="R437" i="5"/>
  <c r="AP436" i="5"/>
  <c r="AO436" i="5"/>
  <c r="AN436" i="5"/>
  <c r="AM436" i="5"/>
  <c r="AL436" i="5"/>
  <c r="AI436" i="5"/>
  <c r="AA436" i="5"/>
  <c r="X436" i="5"/>
  <c r="U436" i="5"/>
  <c r="R436" i="5"/>
  <c r="AP435" i="5"/>
  <c r="AO435" i="5"/>
  <c r="AN435" i="5"/>
  <c r="AM435" i="5"/>
  <c r="AL435" i="5"/>
  <c r="AI435" i="5"/>
  <c r="AA435" i="5"/>
  <c r="X435" i="5"/>
  <c r="U435" i="5"/>
  <c r="R435" i="5"/>
  <c r="AP434" i="5"/>
  <c r="AO434" i="5"/>
  <c r="AN434" i="5"/>
  <c r="AM434" i="5"/>
  <c r="AL434" i="5"/>
  <c r="AI434" i="5"/>
  <c r="AA434" i="5"/>
  <c r="X434" i="5"/>
  <c r="U434" i="5"/>
  <c r="R434" i="5"/>
  <c r="AP433" i="5"/>
  <c r="AO433" i="5"/>
  <c r="AN433" i="5"/>
  <c r="AM433" i="5"/>
  <c r="AL433" i="5"/>
  <c r="AI433" i="5"/>
  <c r="AA433" i="5"/>
  <c r="X433" i="5"/>
  <c r="U433" i="5"/>
  <c r="R433" i="5"/>
  <c r="AP432" i="5"/>
  <c r="AO432" i="5"/>
  <c r="AN432" i="5"/>
  <c r="AM432" i="5"/>
  <c r="AL432" i="5"/>
  <c r="AI432" i="5"/>
  <c r="AA432" i="5"/>
  <c r="X432" i="5"/>
  <c r="U432" i="5"/>
  <c r="R432" i="5"/>
  <c r="AP431" i="5"/>
  <c r="AO431" i="5"/>
  <c r="AN431" i="5"/>
  <c r="AM431" i="5"/>
  <c r="AL431" i="5"/>
  <c r="AI431" i="5"/>
  <c r="AA431" i="5"/>
  <c r="X431" i="5"/>
  <c r="U431" i="5"/>
  <c r="R431" i="5"/>
  <c r="AP430" i="5"/>
  <c r="AO430" i="5"/>
  <c r="AN430" i="5"/>
  <c r="AM430" i="5"/>
  <c r="AL430" i="5"/>
  <c r="AI430" i="5"/>
  <c r="AA430" i="5"/>
  <c r="X430" i="5"/>
  <c r="U430" i="5"/>
  <c r="R430" i="5"/>
  <c r="AP429" i="5"/>
  <c r="AO429" i="5"/>
  <c r="AN429" i="5"/>
  <c r="AM429" i="5"/>
  <c r="AL429" i="5"/>
  <c r="AI429" i="5"/>
  <c r="AA429" i="5"/>
  <c r="X429" i="5"/>
  <c r="U429" i="5"/>
  <c r="R429" i="5"/>
  <c r="AP428" i="5"/>
  <c r="AO428" i="5"/>
  <c r="AN428" i="5"/>
  <c r="AM428" i="5"/>
  <c r="AL428" i="5"/>
  <c r="AI428" i="5"/>
  <c r="AA428" i="5"/>
  <c r="X428" i="5"/>
  <c r="U428" i="5"/>
  <c r="R428" i="5"/>
  <c r="AP427" i="5"/>
  <c r="AO427" i="5"/>
  <c r="AN427" i="5"/>
  <c r="AM427" i="5"/>
  <c r="AL427" i="5"/>
  <c r="AI427" i="5"/>
  <c r="AA427" i="5"/>
  <c r="X427" i="5"/>
  <c r="U427" i="5"/>
  <c r="R427" i="5"/>
  <c r="AP426" i="5"/>
  <c r="AO426" i="5"/>
  <c r="AN426" i="5"/>
  <c r="AM426" i="5"/>
  <c r="AI426" i="5"/>
  <c r="AA426" i="5"/>
  <c r="X426" i="5"/>
  <c r="U426" i="5"/>
  <c r="R426" i="5"/>
  <c r="AP425" i="5"/>
  <c r="AO425" i="5"/>
  <c r="AN425" i="5"/>
  <c r="AM425" i="5"/>
  <c r="AI425" i="5"/>
  <c r="AA425" i="5"/>
  <c r="X425" i="5"/>
  <c r="U425" i="5"/>
  <c r="R425" i="5"/>
  <c r="AP424" i="5"/>
  <c r="AO424" i="5"/>
  <c r="AN424" i="5"/>
  <c r="AM424" i="5"/>
  <c r="AI424" i="5"/>
  <c r="AA424" i="5"/>
  <c r="X424" i="5"/>
  <c r="U424" i="5"/>
  <c r="R424" i="5"/>
  <c r="AP423" i="5"/>
  <c r="AO423" i="5"/>
  <c r="AN423" i="5"/>
  <c r="AM423" i="5"/>
  <c r="AI423" i="5"/>
  <c r="AA423" i="5"/>
  <c r="X423" i="5"/>
  <c r="U423" i="5"/>
  <c r="R423" i="5"/>
  <c r="AP422" i="5"/>
  <c r="AO422" i="5"/>
  <c r="AN422" i="5"/>
  <c r="AM422" i="5"/>
  <c r="AI422" i="5"/>
  <c r="AA422" i="5"/>
  <c r="X422" i="5"/>
  <c r="U422" i="5"/>
  <c r="R422" i="5"/>
  <c r="AP421" i="5"/>
  <c r="AO421" i="5"/>
  <c r="AN421" i="5"/>
  <c r="AM421" i="5"/>
  <c r="AI421" i="5"/>
  <c r="AA421" i="5"/>
  <c r="X421" i="5"/>
  <c r="U421" i="5"/>
  <c r="R421" i="5"/>
  <c r="AP420" i="5"/>
  <c r="AO420" i="5"/>
  <c r="AN420" i="5"/>
  <c r="AM420" i="5"/>
  <c r="AI420" i="5"/>
  <c r="AA420" i="5"/>
  <c r="X420" i="5"/>
  <c r="U420" i="5"/>
  <c r="R420" i="5"/>
  <c r="AP419" i="5"/>
  <c r="AO419" i="5"/>
  <c r="AN419" i="5"/>
  <c r="AM419" i="5"/>
  <c r="AI419" i="5"/>
  <c r="AA419" i="5"/>
  <c r="X419" i="5"/>
  <c r="U419" i="5"/>
  <c r="R419" i="5"/>
  <c r="AP418" i="5"/>
  <c r="AO418" i="5"/>
  <c r="AN418" i="5"/>
  <c r="AM418" i="5"/>
  <c r="AI418" i="5"/>
  <c r="AA418" i="5"/>
  <c r="X418" i="5"/>
  <c r="U418" i="5"/>
  <c r="R418" i="5"/>
  <c r="AP417" i="5"/>
  <c r="AO417" i="5"/>
  <c r="AN417" i="5"/>
  <c r="AM417" i="5"/>
  <c r="AI417" i="5"/>
  <c r="AA417" i="5"/>
  <c r="X417" i="5"/>
  <c r="U417" i="5"/>
  <c r="R417" i="5"/>
  <c r="AP416" i="5"/>
  <c r="AO416" i="5"/>
  <c r="AN416" i="5"/>
  <c r="AM416" i="5"/>
  <c r="AI416" i="5"/>
  <c r="AA416" i="5"/>
  <c r="X416" i="5"/>
  <c r="U416" i="5"/>
  <c r="R416" i="5"/>
  <c r="AP415" i="5"/>
  <c r="AO415" i="5"/>
  <c r="AN415" i="5"/>
  <c r="AM415" i="5"/>
  <c r="AI415" i="5"/>
  <c r="AA415" i="5"/>
  <c r="X415" i="5"/>
  <c r="U415" i="5"/>
  <c r="R415" i="5"/>
  <c r="AP414" i="5"/>
  <c r="AO414" i="5"/>
  <c r="AN414" i="5"/>
  <c r="AM414" i="5"/>
  <c r="AI414" i="5"/>
  <c r="AA414" i="5"/>
  <c r="X414" i="5"/>
  <c r="U414" i="5"/>
  <c r="R414" i="5"/>
  <c r="AP413" i="5"/>
  <c r="AO413" i="5"/>
  <c r="AN413" i="5"/>
  <c r="AM413" i="5"/>
  <c r="AI413" i="5"/>
  <c r="AA413" i="5"/>
  <c r="X413" i="5"/>
  <c r="U413" i="5"/>
  <c r="R413" i="5"/>
  <c r="AP412" i="5"/>
  <c r="AO412" i="5"/>
  <c r="AN412" i="5"/>
  <c r="AM412" i="5"/>
  <c r="AI412" i="5"/>
  <c r="AA412" i="5"/>
  <c r="X412" i="5"/>
  <c r="U412" i="5"/>
  <c r="R412" i="5"/>
  <c r="AP411" i="5"/>
  <c r="AO411" i="5"/>
  <c r="AN411" i="5"/>
  <c r="AM411" i="5"/>
  <c r="AI411" i="5"/>
  <c r="AA411" i="5"/>
  <c r="X411" i="5"/>
  <c r="U411" i="5"/>
  <c r="R411" i="5"/>
  <c r="AP410" i="5"/>
  <c r="AO410" i="5"/>
  <c r="AN410" i="5"/>
  <c r="AM410" i="5"/>
  <c r="AI410" i="5"/>
  <c r="AA410" i="5"/>
  <c r="X410" i="5"/>
  <c r="U410" i="5"/>
  <c r="R410" i="5"/>
  <c r="AP409" i="5"/>
  <c r="AO409" i="5"/>
  <c r="AN409" i="5"/>
  <c r="AM409" i="5"/>
  <c r="AI409" i="5"/>
  <c r="AA409" i="5"/>
  <c r="X409" i="5"/>
  <c r="U409" i="5"/>
  <c r="R409" i="5"/>
  <c r="AP408" i="5"/>
  <c r="AO408" i="5"/>
  <c r="AN408" i="5"/>
  <c r="AM408" i="5"/>
  <c r="AI408" i="5"/>
  <c r="AA408" i="5"/>
  <c r="X408" i="5"/>
  <c r="U408" i="5"/>
  <c r="R408" i="5"/>
  <c r="AP407" i="5"/>
  <c r="AO407" i="5"/>
  <c r="AN407" i="5"/>
  <c r="AM407" i="5"/>
  <c r="AI407" i="5"/>
  <c r="AA407" i="5"/>
  <c r="X407" i="5"/>
  <c r="U407" i="5"/>
  <c r="R407" i="5"/>
  <c r="AP406" i="5"/>
  <c r="AO406" i="5"/>
  <c r="AN406" i="5"/>
  <c r="AM406" i="5"/>
  <c r="AI406" i="5"/>
  <c r="AA406" i="5"/>
  <c r="X406" i="5"/>
  <c r="U406" i="5"/>
  <c r="R406" i="5"/>
  <c r="AP405" i="5"/>
  <c r="AO405" i="5"/>
  <c r="AN405" i="5"/>
  <c r="AM405" i="5"/>
  <c r="AI405" i="5"/>
  <c r="AA405" i="5"/>
  <c r="X405" i="5"/>
  <c r="U405" i="5"/>
  <c r="R405" i="5"/>
  <c r="AP404" i="5"/>
  <c r="AO404" i="5"/>
  <c r="AN404" i="5"/>
  <c r="AM404" i="5"/>
  <c r="AI404" i="5"/>
  <c r="AA404" i="5"/>
  <c r="X404" i="5"/>
  <c r="U404" i="5"/>
  <c r="R404" i="5"/>
  <c r="AP403" i="5"/>
  <c r="AO403" i="5"/>
  <c r="AN403" i="5"/>
  <c r="AM403" i="5"/>
  <c r="AI403" i="5"/>
  <c r="AA403" i="5"/>
  <c r="X403" i="5"/>
  <c r="U403" i="5"/>
  <c r="R403" i="5"/>
  <c r="AP402" i="5"/>
  <c r="AO402" i="5"/>
  <c r="AN402" i="5"/>
  <c r="AM402" i="5"/>
  <c r="AI402" i="5"/>
  <c r="AA402" i="5"/>
  <c r="X402" i="5"/>
  <c r="U402" i="5"/>
  <c r="R402" i="5"/>
  <c r="AP401" i="5"/>
  <c r="AO401" i="5"/>
  <c r="AN401" i="5"/>
  <c r="AM401" i="5"/>
  <c r="AI401" i="5"/>
  <c r="AA401" i="5"/>
  <c r="X401" i="5"/>
  <c r="U401" i="5"/>
  <c r="R401" i="5"/>
  <c r="AP400" i="5"/>
  <c r="AO400" i="5"/>
  <c r="AN400" i="5"/>
  <c r="AM400" i="5"/>
  <c r="AI400" i="5"/>
  <c r="AA400" i="5"/>
  <c r="X400" i="5"/>
  <c r="U400" i="5"/>
  <c r="R400" i="5"/>
  <c r="AP399" i="5"/>
  <c r="AO399" i="5"/>
  <c r="AN399" i="5"/>
  <c r="AM399" i="5"/>
  <c r="AI399" i="5"/>
  <c r="AA399" i="5"/>
  <c r="X399" i="5"/>
  <c r="U399" i="5"/>
  <c r="R399" i="5"/>
  <c r="AP398" i="5"/>
  <c r="AO398" i="5"/>
  <c r="AN398" i="5"/>
  <c r="AM398" i="5"/>
  <c r="AI398" i="5"/>
  <c r="AA398" i="5"/>
  <c r="X398" i="5"/>
  <c r="U398" i="5"/>
  <c r="R398" i="5"/>
  <c r="AP397" i="5"/>
  <c r="AO397" i="5"/>
  <c r="AN397" i="5"/>
  <c r="AM397" i="5"/>
  <c r="AI397" i="5"/>
  <c r="AA397" i="5"/>
  <c r="X397" i="5"/>
  <c r="U397" i="5"/>
  <c r="R397" i="5"/>
  <c r="AP396" i="5"/>
  <c r="AO396" i="5"/>
  <c r="AN396" i="5"/>
  <c r="AM396" i="5"/>
  <c r="AI396" i="5"/>
  <c r="AA396" i="5"/>
  <c r="X396" i="5"/>
  <c r="U396" i="5"/>
  <c r="R396" i="5"/>
  <c r="AP395" i="5"/>
  <c r="AO395" i="5"/>
  <c r="AN395" i="5"/>
  <c r="AM395" i="5"/>
  <c r="AI395" i="5"/>
  <c r="AA395" i="5"/>
  <c r="X395" i="5"/>
  <c r="U395" i="5"/>
  <c r="R395" i="5"/>
  <c r="AP394" i="5"/>
  <c r="AO394" i="5"/>
  <c r="AN394" i="5"/>
  <c r="AM394" i="5"/>
  <c r="AI394" i="5"/>
  <c r="AA394" i="5"/>
  <c r="X394" i="5"/>
  <c r="U394" i="5"/>
  <c r="R394" i="5"/>
  <c r="AP393" i="5"/>
  <c r="AO393" i="5"/>
  <c r="AN393" i="5"/>
  <c r="AM393" i="5"/>
  <c r="AI393" i="5"/>
  <c r="AA393" i="5"/>
  <c r="X393" i="5"/>
  <c r="U393" i="5"/>
  <c r="R393" i="5"/>
  <c r="AP392" i="5"/>
  <c r="AO392" i="5"/>
  <c r="AN392" i="5"/>
  <c r="AM392" i="5"/>
  <c r="AI392" i="5"/>
  <c r="AA392" i="5"/>
  <c r="X392" i="5"/>
  <c r="U392" i="5"/>
  <c r="R392" i="5"/>
  <c r="AP391" i="5"/>
  <c r="AO391" i="5"/>
  <c r="AN391" i="5"/>
  <c r="AM391" i="5"/>
  <c r="AI391" i="5"/>
  <c r="AA391" i="5"/>
  <c r="X391" i="5"/>
  <c r="U391" i="5"/>
  <c r="R391" i="5"/>
  <c r="AP390" i="5"/>
  <c r="AO390" i="5"/>
  <c r="AN390" i="5"/>
  <c r="AM390" i="5"/>
  <c r="AI390" i="5"/>
  <c r="AA390" i="5"/>
  <c r="X390" i="5"/>
  <c r="U390" i="5"/>
  <c r="R390" i="5"/>
  <c r="AP389" i="5"/>
  <c r="AO389" i="5"/>
  <c r="AN389" i="5"/>
  <c r="AM389" i="5"/>
  <c r="AI389" i="5"/>
  <c r="AA389" i="5"/>
  <c r="X389" i="5"/>
  <c r="U389" i="5"/>
  <c r="R389" i="5"/>
  <c r="AP388" i="5"/>
  <c r="AO388" i="5"/>
  <c r="AN388" i="5"/>
  <c r="AM388" i="5"/>
  <c r="AI388" i="5"/>
  <c r="AA388" i="5"/>
  <c r="X388" i="5"/>
  <c r="U388" i="5"/>
  <c r="R388" i="5"/>
  <c r="AP387" i="5"/>
  <c r="AO387" i="5"/>
  <c r="AN387" i="5"/>
  <c r="AM387" i="5"/>
  <c r="AI387" i="5"/>
  <c r="AA387" i="5"/>
  <c r="X387" i="5"/>
  <c r="U387" i="5"/>
  <c r="R387" i="5"/>
  <c r="AP386" i="5"/>
  <c r="AO386" i="5"/>
  <c r="AN386" i="5"/>
  <c r="AM386" i="5"/>
  <c r="AI386" i="5"/>
  <c r="AA386" i="5"/>
  <c r="X386" i="5"/>
  <c r="U386" i="5"/>
  <c r="R386" i="5"/>
  <c r="AP385" i="5"/>
  <c r="AO385" i="5"/>
  <c r="AN385" i="5"/>
  <c r="AM385" i="5"/>
  <c r="AI385" i="5"/>
  <c r="AA385" i="5"/>
  <c r="X385" i="5"/>
  <c r="U385" i="5"/>
  <c r="R385" i="5"/>
  <c r="AP384" i="5"/>
  <c r="AO384" i="5"/>
  <c r="AN384" i="5"/>
  <c r="AM384" i="5"/>
  <c r="AI384" i="5"/>
  <c r="AA384" i="5"/>
  <c r="X384" i="5"/>
  <c r="U384" i="5"/>
  <c r="R384" i="5"/>
  <c r="AP383" i="5"/>
  <c r="AO383" i="5"/>
  <c r="AN383" i="5"/>
  <c r="AM383" i="5"/>
  <c r="AI383" i="5"/>
  <c r="AA383" i="5"/>
  <c r="X383" i="5"/>
  <c r="U383" i="5"/>
  <c r="R383" i="5"/>
  <c r="AP382" i="5"/>
  <c r="AO382" i="5"/>
  <c r="AN382" i="5"/>
  <c r="AM382" i="5"/>
  <c r="AI382" i="5"/>
  <c r="AA382" i="5"/>
  <c r="X382" i="5"/>
  <c r="U382" i="5"/>
  <c r="R382" i="5"/>
  <c r="AP381" i="5"/>
  <c r="AO381" i="5"/>
  <c r="AN381" i="5"/>
  <c r="AM381" i="5"/>
  <c r="AI381" i="5"/>
  <c r="AA381" i="5"/>
  <c r="X381" i="5"/>
  <c r="U381" i="5"/>
  <c r="R381" i="5"/>
  <c r="AP380" i="5"/>
  <c r="AO380" i="5"/>
  <c r="AN380" i="5"/>
  <c r="AM380" i="5"/>
  <c r="AI380" i="5"/>
  <c r="AA380" i="5"/>
  <c r="X380" i="5"/>
  <c r="U380" i="5"/>
  <c r="R380" i="5"/>
  <c r="AP379" i="5"/>
  <c r="AO379" i="5"/>
  <c r="AN379" i="5"/>
  <c r="AM379" i="5"/>
  <c r="AI379" i="5"/>
  <c r="AA379" i="5"/>
  <c r="X379" i="5"/>
  <c r="U379" i="5"/>
  <c r="R379" i="5"/>
  <c r="AP378" i="5"/>
  <c r="AO378" i="5"/>
  <c r="AN378" i="5"/>
  <c r="AM378" i="5"/>
  <c r="AI378" i="5"/>
  <c r="AA378" i="5"/>
  <c r="X378" i="5"/>
  <c r="U378" i="5"/>
  <c r="R378" i="5"/>
  <c r="AP377" i="5"/>
  <c r="AO377" i="5"/>
  <c r="AN377" i="5"/>
  <c r="AM377" i="5"/>
  <c r="AI377" i="5"/>
  <c r="AA377" i="5"/>
  <c r="X377" i="5"/>
  <c r="U377" i="5"/>
  <c r="R377" i="5"/>
  <c r="AP376" i="5"/>
  <c r="AO376" i="5"/>
  <c r="AN376" i="5"/>
  <c r="AM376" i="5"/>
  <c r="AI376" i="5"/>
  <c r="AA376" i="5"/>
  <c r="X376" i="5"/>
  <c r="U376" i="5"/>
  <c r="R376" i="5"/>
  <c r="AP375" i="5"/>
  <c r="AO375" i="5"/>
  <c r="AN375" i="5"/>
  <c r="AM375" i="5"/>
  <c r="AI375" i="5"/>
  <c r="AA375" i="5"/>
  <c r="X375" i="5"/>
  <c r="U375" i="5"/>
  <c r="R375" i="5"/>
  <c r="AP374" i="5"/>
  <c r="AO374" i="5"/>
  <c r="AN374" i="5"/>
  <c r="AM374" i="5"/>
  <c r="AI374" i="5"/>
  <c r="AA374" i="5"/>
  <c r="X374" i="5"/>
  <c r="U374" i="5"/>
  <c r="R374" i="5"/>
  <c r="AP373" i="5"/>
  <c r="AO373" i="5"/>
  <c r="AN373" i="5"/>
  <c r="AM373" i="5"/>
  <c r="AI373" i="5"/>
  <c r="AA373" i="5"/>
  <c r="X373" i="5"/>
  <c r="U373" i="5"/>
  <c r="R373" i="5"/>
  <c r="AP372" i="5"/>
  <c r="AO372" i="5"/>
  <c r="AN372" i="5"/>
  <c r="AM372" i="5"/>
  <c r="AI372" i="5"/>
  <c r="AA372" i="5"/>
  <c r="X372" i="5"/>
  <c r="U372" i="5"/>
  <c r="R372" i="5"/>
  <c r="AP371" i="5"/>
  <c r="AO371" i="5"/>
  <c r="AN371" i="5"/>
  <c r="AM371" i="5"/>
  <c r="AI371" i="5"/>
  <c r="AA371" i="5"/>
  <c r="X371" i="5"/>
  <c r="U371" i="5"/>
  <c r="R371" i="5"/>
  <c r="AP370" i="5"/>
  <c r="AO370" i="5"/>
  <c r="AN370" i="5"/>
  <c r="AM370" i="5"/>
  <c r="AI370" i="5"/>
  <c r="AA370" i="5"/>
  <c r="X370" i="5"/>
  <c r="U370" i="5"/>
  <c r="R370" i="5"/>
  <c r="AP369" i="5"/>
  <c r="AO369" i="5"/>
  <c r="AN369" i="5"/>
  <c r="AM369" i="5"/>
  <c r="AI369" i="5"/>
  <c r="AA369" i="5"/>
  <c r="X369" i="5"/>
  <c r="U369" i="5"/>
  <c r="R369" i="5"/>
  <c r="AP368" i="5"/>
  <c r="AO368" i="5"/>
  <c r="AN368" i="5"/>
  <c r="AM368" i="5"/>
  <c r="AI368" i="5"/>
  <c r="AA368" i="5"/>
  <c r="X368" i="5"/>
  <c r="U368" i="5"/>
  <c r="R368" i="5"/>
  <c r="AP367" i="5"/>
  <c r="AO367" i="5"/>
  <c r="AN367" i="5"/>
  <c r="AM367" i="5"/>
  <c r="AI367" i="5"/>
  <c r="AA367" i="5"/>
  <c r="X367" i="5"/>
  <c r="U367" i="5"/>
  <c r="R367" i="5"/>
  <c r="AP366" i="5"/>
  <c r="AO366" i="5"/>
  <c r="AN366" i="5"/>
  <c r="AM366" i="5"/>
  <c r="AI366" i="5"/>
  <c r="AA366" i="5"/>
  <c r="X366" i="5"/>
  <c r="U366" i="5"/>
  <c r="R366" i="5"/>
  <c r="AP365" i="5"/>
  <c r="AO365" i="5"/>
  <c r="AN365" i="5"/>
  <c r="AM365" i="5"/>
  <c r="AI365" i="5"/>
  <c r="AA365" i="5"/>
  <c r="X365" i="5"/>
  <c r="U365" i="5"/>
  <c r="R365" i="5"/>
  <c r="AP364" i="5"/>
  <c r="AO364" i="5"/>
  <c r="AN364" i="5"/>
  <c r="AM364" i="5"/>
  <c r="AI364" i="5"/>
  <c r="AA364" i="5"/>
  <c r="X364" i="5"/>
  <c r="U364" i="5"/>
  <c r="R364" i="5"/>
  <c r="AP363" i="5"/>
  <c r="AO363" i="5"/>
  <c r="AN363" i="5"/>
  <c r="AM363" i="5"/>
  <c r="AI363" i="5"/>
  <c r="AA363" i="5"/>
  <c r="X363" i="5"/>
  <c r="U363" i="5"/>
  <c r="R363" i="5"/>
  <c r="AP362" i="5"/>
  <c r="AO362" i="5"/>
  <c r="AN362" i="5"/>
  <c r="AM362" i="5"/>
  <c r="AI362" i="5"/>
  <c r="AA362" i="5"/>
  <c r="X362" i="5"/>
  <c r="U362" i="5"/>
  <c r="R362" i="5"/>
  <c r="AP361" i="5"/>
  <c r="AO361" i="5"/>
  <c r="AN361" i="5"/>
  <c r="AM361" i="5"/>
  <c r="AI361" i="5"/>
  <c r="AA361" i="5"/>
  <c r="X361" i="5"/>
  <c r="U361" i="5"/>
  <c r="R361" i="5"/>
  <c r="AP360" i="5"/>
  <c r="AO360" i="5"/>
  <c r="AN360" i="5"/>
  <c r="AM360" i="5"/>
  <c r="AI360" i="5"/>
  <c r="AA360" i="5"/>
  <c r="X360" i="5"/>
  <c r="U360" i="5"/>
  <c r="R360" i="5"/>
  <c r="AP359" i="5"/>
  <c r="AO359" i="5"/>
  <c r="AN359" i="5"/>
  <c r="AM359" i="5"/>
  <c r="AI359" i="5"/>
  <c r="AA359" i="5"/>
  <c r="X359" i="5"/>
  <c r="U359" i="5"/>
  <c r="R359" i="5"/>
  <c r="AP358" i="5"/>
  <c r="AO358" i="5"/>
  <c r="AN358" i="5"/>
  <c r="AM358" i="5"/>
  <c r="AI358" i="5"/>
  <c r="AA358" i="5"/>
  <c r="X358" i="5"/>
  <c r="U358" i="5"/>
  <c r="R358" i="5"/>
  <c r="AP357" i="5"/>
  <c r="AO357" i="5"/>
  <c r="AN357" i="5"/>
  <c r="AM357" i="5"/>
  <c r="AI357" i="5"/>
  <c r="AA357" i="5"/>
  <c r="X357" i="5"/>
  <c r="U357" i="5"/>
  <c r="R357" i="5"/>
  <c r="AP356" i="5"/>
  <c r="AO356" i="5"/>
  <c r="AN356" i="5"/>
  <c r="AM356" i="5"/>
  <c r="AI356" i="5"/>
  <c r="AA356" i="5"/>
  <c r="X356" i="5"/>
  <c r="U356" i="5"/>
  <c r="R356" i="5"/>
  <c r="AP355" i="5"/>
  <c r="AO355" i="5"/>
  <c r="AN355" i="5"/>
  <c r="AM355" i="5"/>
  <c r="AI355" i="5"/>
  <c r="AA355" i="5"/>
  <c r="X355" i="5"/>
  <c r="U355" i="5"/>
  <c r="R355" i="5"/>
  <c r="AP354" i="5"/>
  <c r="AO354" i="5"/>
  <c r="AN354" i="5"/>
  <c r="AM354" i="5"/>
  <c r="AI354" i="5"/>
  <c r="AA354" i="5"/>
  <c r="X354" i="5"/>
  <c r="U354" i="5"/>
  <c r="R354" i="5"/>
  <c r="AP353" i="5"/>
  <c r="AO353" i="5"/>
  <c r="AN353" i="5"/>
  <c r="AM353" i="5"/>
  <c r="AI353" i="5"/>
  <c r="AA353" i="5"/>
  <c r="X353" i="5"/>
  <c r="U353" i="5"/>
  <c r="R353" i="5"/>
  <c r="AP352" i="5"/>
  <c r="AO352" i="5"/>
  <c r="AN352" i="5"/>
  <c r="AM352" i="5"/>
  <c r="AI352" i="5"/>
  <c r="AA352" i="5"/>
  <c r="X352" i="5"/>
  <c r="U352" i="5"/>
  <c r="R352" i="5"/>
  <c r="AP351" i="5"/>
  <c r="AO351" i="5"/>
  <c r="AN351" i="5"/>
  <c r="AM351" i="5"/>
  <c r="AI351" i="5"/>
  <c r="AA351" i="5"/>
  <c r="X351" i="5"/>
  <c r="U351" i="5"/>
  <c r="R351" i="5"/>
  <c r="AP350" i="5"/>
  <c r="AO350" i="5"/>
  <c r="AN350" i="5"/>
  <c r="AM350" i="5"/>
  <c r="AI350" i="5"/>
  <c r="AA350" i="5"/>
  <c r="X350" i="5"/>
  <c r="U350" i="5"/>
  <c r="R350" i="5"/>
  <c r="AP349" i="5"/>
  <c r="AO349" i="5"/>
  <c r="AN349" i="5"/>
  <c r="AM349" i="5"/>
  <c r="AI349" i="5"/>
  <c r="AA349" i="5"/>
  <c r="X349" i="5"/>
  <c r="U349" i="5"/>
  <c r="R349" i="5"/>
  <c r="AP348" i="5"/>
  <c r="AO348" i="5"/>
  <c r="AN348" i="5"/>
  <c r="AM348" i="5"/>
  <c r="AI348" i="5"/>
  <c r="AA348" i="5"/>
  <c r="X348" i="5"/>
  <c r="U348" i="5"/>
  <c r="R348" i="5"/>
  <c r="AP347" i="5"/>
  <c r="AO347" i="5"/>
  <c r="AN347" i="5"/>
  <c r="AM347" i="5"/>
  <c r="AI347" i="5"/>
  <c r="AA347" i="5"/>
  <c r="X347" i="5"/>
  <c r="U347" i="5"/>
  <c r="R347" i="5"/>
  <c r="AP346" i="5"/>
  <c r="AO346" i="5"/>
  <c r="AN346" i="5"/>
  <c r="AM346" i="5"/>
  <c r="AI346" i="5"/>
  <c r="AA346" i="5"/>
  <c r="X346" i="5"/>
  <c r="U346" i="5"/>
  <c r="R346" i="5"/>
  <c r="AP345" i="5"/>
  <c r="AO345" i="5"/>
  <c r="AN345" i="5"/>
  <c r="AM345" i="5"/>
  <c r="AI345" i="5"/>
  <c r="AA345" i="5"/>
  <c r="X345" i="5"/>
  <c r="U345" i="5"/>
  <c r="R345" i="5"/>
  <c r="AP344" i="5"/>
  <c r="AO344" i="5"/>
  <c r="AN344" i="5"/>
  <c r="AM344" i="5"/>
  <c r="AI344" i="5"/>
  <c r="AA344" i="5"/>
  <c r="X344" i="5"/>
  <c r="U344" i="5"/>
  <c r="R344" i="5"/>
  <c r="AP343" i="5"/>
  <c r="AO343" i="5"/>
  <c r="AN343" i="5"/>
  <c r="AM343" i="5"/>
  <c r="AI343" i="5"/>
  <c r="AA343" i="5"/>
  <c r="X343" i="5"/>
  <c r="U343" i="5"/>
  <c r="R343" i="5"/>
  <c r="AP342" i="5"/>
  <c r="AO342" i="5"/>
  <c r="AN342" i="5"/>
  <c r="AM342" i="5"/>
  <c r="AI342" i="5"/>
  <c r="AA342" i="5"/>
  <c r="X342" i="5"/>
  <c r="U342" i="5"/>
  <c r="R342" i="5"/>
  <c r="AP341" i="5"/>
  <c r="AO341" i="5"/>
  <c r="AN341" i="5"/>
  <c r="AM341" i="5"/>
  <c r="AI341" i="5"/>
  <c r="AA341" i="5"/>
  <c r="X341" i="5"/>
  <c r="U341" i="5"/>
  <c r="R341" i="5"/>
  <c r="AP340" i="5"/>
  <c r="AO340" i="5"/>
  <c r="AN340" i="5"/>
  <c r="AM340" i="5"/>
  <c r="AI340" i="5"/>
  <c r="AA340" i="5"/>
  <c r="X340" i="5"/>
  <c r="U340" i="5"/>
  <c r="R340" i="5"/>
  <c r="AP339" i="5"/>
  <c r="AO339" i="5"/>
  <c r="AN339" i="5"/>
  <c r="AM339" i="5"/>
  <c r="AI339" i="5"/>
  <c r="AA339" i="5"/>
  <c r="X339" i="5"/>
  <c r="U339" i="5"/>
  <c r="R339" i="5"/>
  <c r="AP338" i="5"/>
  <c r="AO338" i="5"/>
  <c r="AN338" i="5"/>
  <c r="AM338" i="5"/>
  <c r="AI338" i="5"/>
  <c r="AA338" i="5"/>
  <c r="X338" i="5"/>
  <c r="U338" i="5"/>
  <c r="R338" i="5"/>
  <c r="AP337" i="5"/>
  <c r="AO337" i="5"/>
  <c r="AN337" i="5"/>
  <c r="AM337" i="5"/>
  <c r="AI337" i="5"/>
  <c r="AA337" i="5"/>
  <c r="X337" i="5"/>
  <c r="U337" i="5"/>
  <c r="R337" i="5"/>
  <c r="AP336" i="5"/>
  <c r="AO336" i="5"/>
  <c r="AN336" i="5"/>
  <c r="AM336" i="5"/>
  <c r="AI336" i="5"/>
  <c r="AA336" i="5"/>
  <c r="X336" i="5"/>
  <c r="U336" i="5"/>
  <c r="R336" i="5"/>
  <c r="AP335" i="5"/>
  <c r="AO335" i="5"/>
  <c r="AN335" i="5"/>
  <c r="AM335" i="5"/>
  <c r="AI335" i="5"/>
  <c r="AA335" i="5"/>
  <c r="X335" i="5"/>
  <c r="U335" i="5"/>
  <c r="R335" i="5"/>
  <c r="AP334" i="5"/>
  <c r="AO334" i="5"/>
  <c r="AN334" i="5"/>
  <c r="AM334" i="5"/>
  <c r="AI334" i="5"/>
  <c r="AA334" i="5"/>
  <c r="X334" i="5"/>
  <c r="U334" i="5"/>
  <c r="R334" i="5"/>
  <c r="AP333" i="5"/>
  <c r="AO333" i="5"/>
  <c r="AN333" i="5"/>
  <c r="AM333" i="5"/>
  <c r="AI333" i="5"/>
  <c r="AA333" i="5"/>
  <c r="X333" i="5"/>
  <c r="U333" i="5"/>
  <c r="R333" i="5"/>
  <c r="AP332" i="5"/>
  <c r="AO332" i="5"/>
  <c r="AN332" i="5"/>
  <c r="AM332" i="5"/>
  <c r="AI332" i="5"/>
  <c r="AA332" i="5"/>
  <c r="X332" i="5"/>
  <c r="U332" i="5"/>
  <c r="R332" i="5"/>
  <c r="AP331" i="5"/>
  <c r="AO331" i="5"/>
  <c r="AN331" i="5"/>
  <c r="AM331" i="5"/>
  <c r="AI331" i="5"/>
  <c r="AA331" i="5"/>
  <c r="X331" i="5"/>
  <c r="U331" i="5"/>
  <c r="R331" i="5"/>
  <c r="AP330" i="5"/>
  <c r="AO330" i="5"/>
  <c r="AN330" i="5"/>
  <c r="AM330" i="5"/>
  <c r="AI330" i="5"/>
  <c r="AA330" i="5"/>
  <c r="X330" i="5"/>
  <c r="U330" i="5"/>
  <c r="R330" i="5"/>
  <c r="AP329" i="5"/>
  <c r="AO329" i="5"/>
  <c r="AN329" i="5"/>
  <c r="AM329" i="5"/>
  <c r="AI329" i="5"/>
  <c r="AA329" i="5"/>
  <c r="X329" i="5"/>
  <c r="U329" i="5"/>
  <c r="R329" i="5"/>
  <c r="AP328" i="5"/>
  <c r="AO328" i="5"/>
  <c r="AN328" i="5"/>
  <c r="AM328" i="5"/>
  <c r="AI328" i="5"/>
  <c r="AA328" i="5"/>
  <c r="X328" i="5"/>
  <c r="U328" i="5"/>
  <c r="R328" i="5"/>
  <c r="AP327" i="5"/>
  <c r="AO327" i="5"/>
  <c r="AN327" i="5"/>
  <c r="AM327" i="5"/>
  <c r="AI327" i="5"/>
  <c r="AA327" i="5"/>
  <c r="X327" i="5"/>
  <c r="U327" i="5"/>
  <c r="R327" i="5"/>
  <c r="AP326" i="5"/>
  <c r="AO326" i="5"/>
  <c r="AN326" i="5"/>
  <c r="AM326" i="5"/>
  <c r="AI326" i="5"/>
  <c r="AA326" i="5"/>
  <c r="X326" i="5"/>
  <c r="U326" i="5"/>
  <c r="R326" i="5"/>
  <c r="AP325" i="5"/>
  <c r="AO325" i="5"/>
  <c r="AN325" i="5"/>
  <c r="AM325" i="5"/>
  <c r="AI325" i="5"/>
  <c r="AA325" i="5"/>
  <c r="X325" i="5"/>
  <c r="U325" i="5"/>
  <c r="R325" i="5"/>
  <c r="AP324" i="5"/>
  <c r="AO324" i="5"/>
  <c r="AN324" i="5"/>
  <c r="AM324" i="5"/>
  <c r="AI324" i="5"/>
  <c r="AA324" i="5"/>
  <c r="X324" i="5"/>
  <c r="U324" i="5"/>
  <c r="R324" i="5"/>
  <c r="AP323" i="5"/>
  <c r="AO323" i="5"/>
  <c r="AN323" i="5"/>
  <c r="AM323" i="5"/>
  <c r="AI323" i="5"/>
  <c r="AA323" i="5"/>
  <c r="X323" i="5"/>
  <c r="U323" i="5"/>
  <c r="R323" i="5"/>
  <c r="AP322" i="5"/>
  <c r="AO322" i="5"/>
  <c r="AN322" i="5"/>
  <c r="AM322" i="5"/>
  <c r="AI322" i="5"/>
  <c r="AA322" i="5"/>
  <c r="X322" i="5"/>
  <c r="U322" i="5"/>
  <c r="R322" i="5"/>
  <c r="AP321" i="5"/>
  <c r="AO321" i="5"/>
  <c r="AN321" i="5"/>
  <c r="AM321" i="5"/>
  <c r="AI321" i="5"/>
  <c r="AA321" i="5"/>
  <c r="X321" i="5"/>
  <c r="U321" i="5"/>
  <c r="R321" i="5"/>
  <c r="AP320" i="5"/>
  <c r="AO320" i="5"/>
  <c r="AN320" i="5"/>
  <c r="AM320" i="5"/>
  <c r="AI320" i="5"/>
  <c r="AA320" i="5"/>
  <c r="X320" i="5"/>
  <c r="U320" i="5"/>
  <c r="R320" i="5"/>
  <c r="AP319" i="5"/>
  <c r="AO319" i="5"/>
  <c r="AN319" i="5"/>
  <c r="AM319" i="5"/>
  <c r="AI319" i="5"/>
  <c r="AA319" i="5"/>
  <c r="X319" i="5"/>
  <c r="U319" i="5"/>
  <c r="R319" i="5"/>
  <c r="AP318" i="5"/>
  <c r="AO318" i="5"/>
  <c r="AN318" i="5"/>
  <c r="AM318" i="5"/>
  <c r="AI318" i="5"/>
  <c r="AA318" i="5"/>
  <c r="X318" i="5"/>
  <c r="U318" i="5"/>
  <c r="R318" i="5"/>
  <c r="AP317" i="5"/>
  <c r="AO317" i="5"/>
  <c r="AN317" i="5"/>
  <c r="AM317" i="5"/>
  <c r="AI317" i="5"/>
  <c r="AA317" i="5"/>
  <c r="X317" i="5"/>
  <c r="U317" i="5"/>
  <c r="R317" i="5"/>
  <c r="AP316" i="5"/>
  <c r="AO316" i="5"/>
  <c r="AN316" i="5"/>
  <c r="AM316" i="5"/>
  <c r="AI316" i="5"/>
  <c r="AA316" i="5"/>
  <c r="X316" i="5"/>
  <c r="U316" i="5"/>
  <c r="R316" i="5"/>
  <c r="AP315" i="5"/>
  <c r="AO315" i="5"/>
  <c r="AN315" i="5"/>
  <c r="AM315" i="5"/>
  <c r="AI315" i="5"/>
  <c r="AA315" i="5"/>
  <c r="X315" i="5"/>
  <c r="U315" i="5"/>
  <c r="R315" i="5"/>
  <c r="AP314" i="5"/>
  <c r="AO314" i="5"/>
  <c r="AN314" i="5"/>
  <c r="AM314" i="5"/>
  <c r="AI314" i="5"/>
  <c r="AA314" i="5"/>
  <c r="X314" i="5"/>
  <c r="U314" i="5"/>
  <c r="R314" i="5"/>
  <c r="AP313" i="5"/>
  <c r="AO313" i="5"/>
  <c r="AN313" i="5"/>
  <c r="AM313" i="5"/>
  <c r="AI313" i="5"/>
  <c r="AA313" i="5"/>
  <c r="X313" i="5"/>
  <c r="U313" i="5"/>
  <c r="R313" i="5"/>
  <c r="AP312" i="5"/>
  <c r="AO312" i="5"/>
  <c r="AN312" i="5"/>
  <c r="AM312" i="5"/>
  <c r="AI312" i="5"/>
  <c r="AA312" i="5"/>
  <c r="X312" i="5"/>
  <c r="U312" i="5"/>
  <c r="R312" i="5"/>
  <c r="AP311" i="5"/>
  <c r="AO311" i="5"/>
  <c r="AN311" i="5"/>
  <c r="AM311" i="5"/>
  <c r="AI311" i="5"/>
  <c r="AA311" i="5"/>
  <c r="X311" i="5"/>
  <c r="U311" i="5"/>
  <c r="R311" i="5"/>
  <c r="AP310" i="5"/>
  <c r="AO310" i="5"/>
  <c r="AN310" i="5"/>
  <c r="AM310" i="5"/>
  <c r="AI310" i="5"/>
  <c r="AA310" i="5"/>
  <c r="X310" i="5"/>
  <c r="U310" i="5"/>
  <c r="R310" i="5"/>
  <c r="AP309" i="5"/>
  <c r="AO309" i="5"/>
  <c r="AN309" i="5"/>
  <c r="AM309" i="5"/>
  <c r="AI309" i="5"/>
  <c r="AA309" i="5"/>
  <c r="X309" i="5"/>
  <c r="U309" i="5"/>
  <c r="R309" i="5"/>
  <c r="AP308" i="5"/>
  <c r="AO308" i="5"/>
  <c r="AN308" i="5"/>
  <c r="AM308" i="5"/>
  <c r="AI308" i="5"/>
  <c r="AA308" i="5"/>
  <c r="X308" i="5"/>
  <c r="U308" i="5"/>
  <c r="R308" i="5"/>
  <c r="AP307" i="5"/>
  <c r="AO307" i="5"/>
  <c r="AN307" i="5"/>
  <c r="AM307" i="5"/>
  <c r="AI307" i="5"/>
  <c r="AA307" i="5"/>
  <c r="X307" i="5"/>
  <c r="U307" i="5"/>
  <c r="R307" i="5"/>
  <c r="AP306" i="5"/>
  <c r="AO306" i="5"/>
  <c r="AN306" i="5"/>
  <c r="AM306" i="5"/>
  <c r="AI306" i="5"/>
  <c r="AA306" i="5"/>
  <c r="X306" i="5"/>
  <c r="U306" i="5"/>
  <c r="R306" i="5"/>
  <c r="AP305" i="5"/>
  <c r="AO305" i="5"/>
  <c r="AN305" i="5"/>
  <c r="AM305" i="5"/>
  <c r="AI305" i="5"/>
  <c r="AA305" i="5"/>
  <c r="X305" i="5"/>
  <c r="U305" i="5"/>
  <c r="R305" i="5"/>
  <c r="AP304" i="5"/>
  <c r="AO304" i="5"/>
  <c r="AN304" i="5"/>
  <c r="AM304" i="5"/>
  <c r="AI304" i="5"/>
  <c r="AA304" i="5"/>
  <c r="X304" i="5"/>
  <c r="U304" i="5"/>
  <c r="R304" i="5"/>
  <c r="AP303" i="5"/>
  <c r="AO303" i="5"/>
  <c r="AN303" i="5"/>
  <c r="AM303" i="5"/>
  <c r="AI303" i="5"/>
  <c r="AA303" i="5"/>
  <c r="X303" i="5"/>
  <c r="U303" i="5"/>
  <c r="R303" i="5"/>
  <c r="AP302" i="5"/>
  <c r="AO302" i="5"/>
  <c r="AN302" i="5"/>
  <c r="AM302" i="5"/>
  <c r="AI302" i="5"/>
  <c r="AA302" i="5"/>
  <c r="X302" i="5"/>
  <c r="U302" i="5"/>
  <c r="R302" i="5"/>
  <c r="AP301" i="5"/>
  <c r="AO301" i="5"/>
  <c r="AN301" i="5"/>
  <c r="AM301" i="5"/>
  <c r="AI301" i="5"/>
  <c r="AA301" i="5"/>
  <c r="X301" i="5"/>
  <c r="U301" i="5"/>
  <c r="R301" i="5"/>
  <c r="AP300" i="5"/>
  <c r="AO300" i="5"/>
  <c r="AN300" i="5"/>
  <c r="AM300" i="5"/>
  <c r="AI300" i="5"/>
  <c r="AA300" i="5"/>
  <c r="X300" i="5"/>
  <c r="U300" i="5"/>
  <c r="R300" i="5"/>
  <c r="AP299" i="5"/>
  <c r="AO299" i="5"/>
  <c r="AN299" i="5"/>
  <c r="AM299" i="5"/>
  <c r="AI299" i="5"/>
  <c r="AA299" i="5"/>
  <c r="X299" i="5"/>
  <c r="U299" i="5"/>
  <c r="R299" i="5"/>
  <c r="AP298" i="5"/>
  <c r="AO298" i="5"/>
  <c r="AN298" i="5"/>
  <c r="AM298" i="5"/>
  <c r="AI298" i="5"/>
  <c r="AA298" i="5"/>
  <c r="X298" i="5"/>
  <c r="U298" i="5"/>
  <c r="R298" i="5"/>
  <c r="AP297" i="5"/>
  <c r="AO297" i="5"/>
  <c r="AN297" i="5"/>
  <c r="AM297" i="5"/>
  <c r="AI297" i="5"/>
  <c r="AA297" i="5"/>
  <c r="X297" i="5"/>
  <c r="U297" i="5"/>
  <c r="R297" i="5"/>
  <c r="AP296" i="5"/>
  <c r="AO296" i="5"/>
  <c r="AN296" i="5"/>
  <c r="AM296" i="5"/>
  <c r="AI296" i="5"/>
  <c r="AA296" i="5"/>
  <c r="X296" i="5"/>
  <c r="U296" i="5"/>
  <c r="R296" i="5"/>
  <c r="AP295" i="5"/>
  <c r="AO295" i="5"/>
  <c r="AN295" i="5"/>
  <c r="AM295" i="5"/>
  <c r="AI295" i="5"/>
  <c r="AA295" i="5"/>
  <c r="X295" i="5"/>
  <c r="U295" i="5"/>
  <c r="R295" i="5"/>
  <c r="AP294" i="5"/>
  <c r="AO294" i="5"/>
  <c r="AN294" i="5"/>
  <c r="AM294" i="5"/>
  <c r="AI294" i="5"/>
  <c r="AA294" i="5"/>
  <c r="X294" i="5"/>
  <c r="U294" i="5"/>
  <c r="R294" i="5"/>
  <c r="AP293" i="5"/>
  <c r="AO293" i="5"/>
  <c r="AN293" i="5"/>
  <c r="AM293" i="5"/>
  <c r="AI293" i="5"/>
  <c r="AA293" i="5"/>
  <c r="X293" i="5"/>
  <c r="U293" i="5"/>
  <c r="R293" i="5"/>
  <c r="AP292" i="5"/>
  <c r="AO292" i="5"/>
  <c r="AN292" i="5"/>
  <c r="AM292" i="5"/>
  <c r="AI292" i="5"/>
  <c r="AA292" i="5"/>
  <c r="X292" i="5"/>
  <c r="U292" i="5"/>
  <c r="R292" i="5"/>
  <c r="AP291" i="5"/>
  <c r="AO291" i="5"/>
  <c r="AN291" i="5"/>
  <c r="AM291" i="5"/>
  <c r="AI291" i="5"/>
  <c r="AA291" i="5"/>
  <c r="X291" i="5"/>
  <c r="U291" i="5"/>
  <c r="R291" i="5"/>
  <c r="AP290" i="5"/>
  <c r="AO290" i="5"/>
  <c r="AN290" i="5"/>
  <c r="AM290" i="5"/>
  <c r="AI290" i="5"/>
  <c r="AA290" i="5"/>
  <c r="X290" i="5"/>
  <c r="U290" i="5"/>
  <c r="R290" i="5"/>
  <c r="AP289" i="5"/>
  <c r="AO289" i="5"/>
  <c r="AN289" i="5"/>
  <c r="AM289" i="5"/>
  <c r="AI289" i="5"/>
  <c r="AA289" i="5"/>
  <c r="X289" i="5"/>
  <c r="U289" i="5"/>
  <c r="R289" i="5"/>
  <c r="AP288" i="5"/>
  <c r="AO288" i="5"/>
  <c r="AN288" i="5"/>
  <c r="AM288" i="5"/>
  <c r="AI288" i="5"/>
  <c r="AA288" i="5"/>
  <c r="X288" i="5"/>
  <c r="U288" i="5"/>
  <c r="R288" i="5"/>
  <c r="AP287" i="5"/>
  <c r="AO287" i="5"/>
  <c r="AN287" i="5"/>
  <c r="AM287" i="5"/>
  <c r="AI287" i="5"/>
  <c r="AA287" i="5"/>
  <c r="X287" i="5"/>
  <c r="U287" i="5"/>
  <c r="R287" i="5"/>
  <c r="AP286" i="5"/>
  <c r="AO286" i="5"/>
  <c r="AN286" i="5"/>
  <c r="AM286" i="5"/>
  <c r="AI286" i="5"/>
  <c r="AA286" i="5"/>
  <c r="X286" i="5"/>
  <c r="U286" i="5"/>
  <c r="R286" i="5"/>
  <c r="AP285" i="5"/>
  <c r="AO285" i="5"/>
  <c r="AN285" i="5"/>
  <c r="AM285" i="5"/>
  <c r="AI285" i="5"/>
  <c r="AA285" i="5"/>
  <c r="X285" i="5"/>
  <c r="U285" i="5"/>
  <c r="R285" i="5"/>
  <c r="AP284" i="5"/>
  <c r="AO284" i="5"/>
  <c r="AN284" i="5"/>
  <c r="AM284" i="5"/>
  <c r="AI284" i="5"/>
  <c r="AA284" i="5"/>
  <c r="X284" i="5"/>
  <c r="U284" i="5"/>
  <c r="R284" i="5"/>
  <c r="AP283" i="5"/>
  <c r="AO283" i="5"/>
  <c r="AN283" i="5"/>
  <c r="AM283" i="5"/>
  <c r="AI283" i="5"/>
  <c r="AA283" i="5"/>
  <c r="X283" i="5"/>
  <c r="U283" i="5"/>
  <c r="R283" i="5"/>
  <c r="AP282" i="5"/>
  <c r="AO282" i="5"/>
  <c r="AN282" i="5"/>
  <c r="AM282" i="5"/>
  <c r="AI282" i="5"/>
  <c r="AA282" i="5"/>
  <c r="X282" i="5"/>
  <c r="U282" i="5"/>
  <c r="R282" i="5"/>
  <c r="AP281" i="5"/>
  <c r="AO281" i="5"/>
  <c r="AN281" i="5"/>
  <c r="AM281" i="5"/>
  <c r="AI281" i="5"/>
  <c r="AA281" i="5"/>
  <c r="X281" i="5"/>
  <c r="U281" i="5"/>
  <c r="R281" i="5"/>
  <c r="AP280" i="5"/>
  <c r="AO280" i="5"/>
  <c r="AN280" i="5"/>
  <c r="AM280" i="5"/>
  <c r="AI280" i="5"/>
  <c r="AA280" i="5"/>
  <c r="X280" i="5"/>
  <c r="U280" i="5"/>
  <c r="R280" i="5"/>
  <c r="AP279" i="5"/>
  <c r="AO279" i="5"/>
  <c r="AN279" i="5"/>
  <c r="AM279" i="5"/>
  <c r="AI279" i="5"/>
  <c r="AA279" i="5"/>
  <c r="X279" i="5"/>
  <c r="U279" i="5"/>
  <c r="R279" i="5"/>
  <c r="AP278" i="5"/>
  <c r="AO278" i="5"/>
  <c r="AN278" i="5"/>
  <c r="AM278" i="5"/>
  <c r="AI278" i="5"/>
  <c r="AA278" i="5"/>
  <c r="X278" i="5"/>
  <c r="U278" i="5"/>
  <c r="R278" i="5"/>
  <c r="AP277" i="5"/>
  <c r="AO277" i="5"/>
  <c r="AN277" i="5"/>
  <c r="AM277" i="5"/>
  <c r="AI277" i="5"/>
  <c r="AA277" i="5"/>
  <c r="X277" i="5"/>
  <c r="U277" i="5"/>
  <c r="R277" i="5"/>
  <c r="AP276" i="5"/>
  <c r="AO276" i="5"/>
  <c r="AN276" i="5"/>
  <c r="AM276" i="5"/>
  <c r="AI276" i="5"/>
  <c r="AA276" i="5"/>
  <c r="X276" i="5"/>
  <c r="U276" i="5"/>
  <c r="R276" i="5"/>
  <c r="AP275" i="5"/>
  <c r="AO275" i="5"/>
  <c r="AN275" i="5"/>
  <c r="AM275" i="5"/>
  <c r="AI275" i="5"/>
  <c r="AA275" i="5"/>
  <c r="X275" i="5"/>
  <c r="U275" i="5"/>
  <c r="R275" i="5"/>
  <c r="AP274" i="5"/>
  <c r="AO274" i="5"/>
  <c r="AN274" i="5"/>
  <c r="AM274" i="5"/>
  <c r="AI274" i="5"/>
  <c r="AA274" i="5"/>
  <c r="X274" i="5"/>
  <c r="U274" i="5"/>
  <c r="R274" i="5"/>
  <c r="AP273" i="5"/>
  <c r="AO273" i="5"/>
  <c r="AN273" i="5"/>
  <c r="AM273" i="5"/>
  <c r="AI273" i="5"/>
  <c r="AA273" i="5"/>
  <c r="X273" i="5"/>
  <c r="U273" i="5"/>
  <c r="R273" i="5"/>
  <c r="AP272" i="5"/>
  <c r="AO272" i="5"/>
  <c r="AN272" i="5"/>
  <c r="AM272" i="5"/>
  <c r="AI272" i="5"/>
  <c r="AA272" i="5"/>
  <c r="X272" i="5"/>
  <c r="U272" i="5"/>
  <c r="R272" i="5"/>
  <c r="AP271" i="5"/>
  <c r="AO271" i="5"/>
  <c r="AN271" i="5"/>
  <c r="AM271" i="5"/>
  <c r="AI271" i="5"/>
  <c r="AA271" i="5"/>
  <c r="X271" i="5"/>
  <c r="U271" i="5"/>
  <c r="R271" i="5"/>
  <c r="AP270" i="5"/>
  <c r="AO270" i="5"/>
  <c r="AN270" i="5"/>
  <c r="AM270" i="5"/>
  <c r="AI270" i="5"/>
  <c r="AA270" i="5"/>
  <c r="X270" i="5"/>
  <c r="U270" i="5"/>
  <c r="R270" i="5"/>
  <c r="AP269" i="5"/>
  <c r="AO269" i="5"/>
  <c r="AN269" i="5"/>
  <c r="AM269" i="5"/>
  <c r="AI269" i="5"/>
  <c r="AA269" i="5"/>
  <c r="X269" i="5"/>
  <c r="U269" i="5"/>
  <c r="R269" i="5"/>
  <c r="AP268" i="5"/>
  <c r="AO268" i="5"/>
  <c r="AN268" i="5"/>
  <c r="AM268" i="5"/>
  <c r="AI268" i="5"/>
  <c r="AA268" i="5"/>
  <c r="X268" i="5"/>
  <c r="U268" i="5"/>
  <c r="R268" i="5"/>
  <c r="AP267" i="5"/>
  <c r="AO267" i="5"/>
  <c r="AN267" i="5"/>
  <c r="AM267" i="5"/>
  <c r="AI267" i="5"/>
  <c r="AA267" i="5"/>
  <c r="X267" i="5"/>
  <c r="U267" i="5"/>
  <c r="R267" i="5"/>
  <c r="AP266" i="5"/>
  <c r="AO266" i="5"/>
  <c r="AN266" i="5"/>
  <c r="AM266" i="5"/>
  <c r="AI266" i="5"/>
  <c r="AA266" i="5"/>
  <c r="X266" i="5"/>
  <c r="U266" i="5"/>
  <c r="R266" i="5"/>
  <c r="AP265" i="5"/>
  <c r="AO265" i="5"/>
  <c r="AN265" i="5"/>
  <c r="AM265" i="5"/>
  <c r="AI265" i="5"/>
  <c r="AA265" i="5"/>
  <c r="X265" i="5"/>
  <c r="U265" i="5"/>
  <c r="R265" i="5"/>
  <c r="AP264" i="5"/>
  <c r="AO264" i="5"/>
  <c r="AN264" i="5"/>
  <c r="AM264" i="5"/>
  <c r="AI264" i="5"/>
  <c r="AA264" i="5"/>
  <c r="X264" i="5"/>
  <c r="U264" i="5"/>
  <c r="R264" i="5"/>
  <c r="AP263" i="5"/>
  <c r="AO263" i="5"/>
  <c r="AN263" i="5"/>
  <c r="AM263" i="5"/>
  <c r="AI263" i="5"/>
  <c r="AA263" i="5"/>
  <c r="X263" i="5"/>
  <c r="U263" i="5"/>
  <c r="R263" i="5"/>
  <c r="AP262" i="5"/>
  <c r="AO262" i="5"/>
  <c r="AN262" i="5"/>
  <c r="AM262" i="5"/>
  <c r="AI262" i="5"/>
  <c r="AA262" i="5"/>
  <c r="X262" i="5"/>
  <c r="U262" i="5"/>
  <c r="R262" i="5"/>
  <c r="AP261" i="5"/>
  <c r="AO261" i="5"/>
  <c r="AN261" i="5"/>
  <c r="AM261" i="5"/>
  <c r="AI261" i="5"/>
  <c r="AA261" i="5"/>
  <c r="X261" i="5"/>
  <c r="U261" i="5"/>
  <c r="R261" i="5"/>
  <c r="AP260" i="5"/>
  <c r="AO260" i="5"/>
  <c r="AN260" i="5"/>
  <c r="AM260" i="5"/>
  <c r="AI260" i="5"/>
  <c r="AA260" i="5"/>
  <c r="X260" i="5"/>
  <c r="U260" i="5"/>
  <c r="R260" i="5"/>
  <c r="AP259" i="5"/>
  <c r="AO259" i="5"/>
  <c r="AN259" i="5"/>
  <c r="AM259" i="5"/>
  <c r="AI259" i="5"/>
  <c r="AA259" i="5"/>
  <c r="X259" i="5"/>
  <c r="U259" i="5"/>
  <c r="R259" i="5"/>
  <c r="AP258" i="5"/>
  <c r="AO258" i="5"/>
  <c r="AN258" i="5"/>
  <c r="AM258" i="5"/>
  <c r="AI258" i="5"/>
  <c r="AA258" i="5"/>
  <c r="X258" i="5"/>
  <c r="U258" i="5"/>
  <c r="R258" i="5"/>
  <c r="AP257" i="5"/>
  <c r="AO257" i="5"/>
  <c r="AN257" i="5"/>
  <c r="AM257" i="5"/>
  <c r="AI257" i="5"/>
  <c r="AA257" i="5"/>
  <c r="X257" i="5"/>
  <c r="U257" i="5"/>
  <c r="R257" i="5"/>
  <c r="AP256" i="5"/>
  <c r="AO256" i="5"/>
  <c r="AN256" i="5"/>
  <c r="AM256" i="5"/>
  <c r="AI256" i="5"/>
  <c r="AA256" i="5"/>
  <c r="X256" i="5"/>
  <c r="U256" i="5"/>
  <c r="R256" i="5"/>
  <c r="AP255" i="5"/>
  <c r="AO255" i="5"/>
  <c r="AN255" i="5"/>
  <c r="AM255" i="5"/>
  <c r="AI255" i="5"/>
  <c r="AA255" i="5"/>
  <c r="X255" i="5"/>
  <c r="U255" i="5"/>
  <c r="R255" i="5"/>
  <c r="AP254" i="5"/>
  <c r="AO254" i="5"/>
  <c r="AN254" i="5"/>
  <c r="AM254" i="5"/>
  <c r="AI254" i="5"/>
  <c r="AA254" i="5"/>
  <c r="X254" i="5"/>
  <c r="U254" i="5"/>
  <c r="R254" i="5"/>
  <c r="AP253" i="5"/>
  <c r="AO253" i="5"/>
  <c r="AN253" i="5"/>
  <c r="AM253" i="5"/>
  <c r="AI253" i="5"/>
  <c r="AA253" i="5"/>
  <c r="X253" i="5"/>
  <c r="U253" i="5"/>
  <c r="R253" i="5"/>
  <c r="AP252" i="5"/>
  <c r="AO252" i="5"/>
  <c r="AN252" i="5"/>
  <c r="AM252" i="5"/>
  <c r="AI252" i="5"/>
  <c r="AA252" i="5"/>
  <c r="X252" i="5"/>
  <c r="U252" i="5"/>
  <c r="R252" i="5"/>
  <c r="AP251" i="5"/>
  <c r="AO251" i="5"/>
  <c r="AN251" i="5"/>
  <c r="AM251" i="5"/>
  <c r="AI251" i="5"/>
  <c r="AA251" i="5"/>
  <c r="X251" i="5"/>
  <c r="U251" i="5"/>
  <c r="R251" i="5"/>
  <c r="AP250" i="5"/>
  <c r="AO250" i="5"/>
  <c r="AN250" i="5"/>
  <c r="AM250" i="5"/>
  <c r="AI250" i="5"/>
  <c r="AA250" i="5"/>
  <c r="X250" i="5"/>
  <c r="U250" i="5"/>
  <c r="R250" i="5"/>
  <c r="AP249" i="5"/>
  <c r="AO249" i="5"/>
  <c r="AN249" i="5"/>
  <c r="AM249" i="5"/>
  <c r="AI249" i="5"/>
  <c r="AA249" i="5"/>
  <c r="X249" i="5"/>
  <c r="U249" i="5"/>
  <c r="R249" i="5"/>
  <c r="AP248" i="5"/>
  <c r="AO248" i="5"/>
  <c r="AN248" i="5"/>
  <c r="AM248" i="5"/>
  <c r="AI248" i="5"/>
  <c r="AA248" i="5"/>
  <c r="X248" i="5"/>
  <c r="U248" i="5"/>
  <c r="R248" i="5"/>
  <c r="AP247" i="5"/>
  <c r="AO247" i="5"/>
  <c r="AN247" i="5"/>
  <c r="AM247" i="5"/>
  <c r="AI247" i="5"/>
  <c r="AA247" i="5"/>
  <c r="X247" i="5"/>
  <c r="U247" i="5"/>
  <c r="R247" i="5"/>
  <c r="AP246" i="5"/>
  <c r="AO246" i="5"/>
  <c r="AN246" i="5"/>
  <c r="AM246" i="5"/>
  <c r="AI246" i="5"/>
  <c r="AA246" i="5"/>
  <c r="X246" i="5"/>
  <c r="U246" i="5"/>
  <c r="R246" i="5"/>
  <c r="AP245" i="5"/>
  <c r="AO245" i="5"/>
  <c r="AN245" i="5"/>
  <c r="AM245" i="5"/>
  <c r="AI245" i="5"/>
  <c r="AA245" i="5"/>
  <c r="X245" i="5"/>
  <c r="U245" i="5"/>
  <c r="R245" i="5"/>
  <c r="AP244" i="5"/>
  <c r="AO244" i="5"/>
  <c r="AN244" i="5"/>
  <c r="AM244" i="5"/>
  <c r="AI244" i="5"/>
  <c r="AA244" i="5"/>
  <c r="X244" i="5"/>
  <c r="U244" i="5"/>
  <c r="R244" i="5"/>
  <c r="AP243" i="5"/>
  <c r="AO243" i="5"/>
  <c r="AN243" i="5"/>
  <c r="AM243" i="5"/>
  <c r="AI243" i="5"/>
  <c r="AA243" i="5"/>
  <c r="X243" i="5"/>
  <c r="U243" i="5"/>
  <c r="R243" i="5"/>
  <c r="AP242" i="5"/>
  <c r="AO242" i="5"/>
  <c r="AN242" i="5"/>
  <c r="AM242" i="5"/>
  <c r="AI242" i="5"/>
  <c r="AA242" i="5"/>
  <c r="X242" i="5"/>
  <c r="U242" i="5"/>
  <c r="R242" i="5"/>
  <c r="AP241" i="5"/>
  <c r="AO241" i="5"/>
  <c r="AN241" i="5"/>
  <c r="AM241" i="5"/>
  <c r="AI241" i="5"/>
  <c r="AA241" i="5"/>
  <c r="X241" i="5"/>
  <c r="U241" i="5"/>
  <c r="R241" i="5"/>
  <c r="AP240" i="5"/>
  <c r="AO240" i="5"/>
  <c r="AN240" i="5"/>
  <c r="AM240" i="5"/>
  <c r="AI240" i="5"/>
  <c r="AA240" i="5"/>
  <c r="X240" i="5"/>
  <c r="U240" i="5"/>
  <c r="R240" i="5"/>
  <c r="AP239" i="5"/>
  <c r="AO239" i="5"/>
  <c r="AN239" i="5"/>
  <c r="AM239" i="5"/>
  <c r="AI239" i="5"/>
  <c r="AA239" i="5"/>
  <c r="X239" i="5"/>
  <c r="U239" i="5"/>
  <c r="R239" i="5"/>
  <c r="AP238" i="5"/>
  <c r="AO238" i="5"/>
  <c r="AN238" i="5"/>
  <c r="AM238" i="5"/>
  <c r="AI238" i="5"/>
  <c r="AA238" i="5"/>
  <c r="X238" i="5"/>
  <c r="U238" i="5"/>
  <c r="R238" i="5"/>
  <c r="AP237" i="5"/>
  <c r="AO237" i="5"/>
  <c r="AN237" i="5"/>
  <c r="AM237" i="5"/>
  <c r="AI237" i="5"/>
  <c r="AA237" i="5"/>
  <c r="X237" i="5"/>
  <c r="U237" i="5"/>
  <c r="R237" i="5"/>
  <c r="AP236" i="5"/>
  <c r="AO236" i="5"/>
  <c r="AN236" i="5"/>
  <c r="AM236" i="5"/>
  <c r="AI236" i="5"/>
  <c r="AA236" i="5"/>
  <c r="X236" i="5"/>
  <c r="U236" i="5"/>
  <c r="R236" i="5"/>
  <c r="AP235" i="5"/>
  <c r="AO235" i="5"/>
  <c r="AN235" i="5"/>
  <c r="AM235" i="5"/>
  <c r="AI235" i="5"/>
  <c r="AA235" i="5"/>
  <c r="X235" i="5"/>
  <c r="U235" i="5"/>
  <c r="R235" i="5"/>
  <c r="AP234" i="5"/>
  <c r="AO234" i="5"/>
  <c r="AN234" i="5"/>
  <c r="AM234" i="5"/>
  <c r="AI234" i="5"/>
  <c r="AA234" i="5"/>
  <c r="X234" i="5"/>
  <c r="U234" i="5"/>
  <c r="R234" i="5"/>
  <c r="AP233" i="5"/>
  <c r="AO233" i="5"/>
  <c r="AN233" i="5"/>
  <c r="AM233" i="5"/>
  <c r="AI233" i="5"/>
  <c r="AA233" i="5"/>
  <c r="X233" i="5"/>
  <c r="U233" i="5"/>
  <c r="R233" i="5"/>
  <c r="AP232" i="5"/>
  <c r="AO232" i="5"/>
  <c r="AN232" i="5"/>
  <c r="AM232" i="5"/>
  <c r="AI232" i="5"/>
  <c r="AA232" i="5"/>
  <c r="X232" i="5"/>
  <c r="U232" i="5"/>
  <c r="R232" i="5"/>
  <c r="AP231" i="5"/>
  <c r="AO231" i="5"/>
  <c r="AN231" i="5"/>
  <c r="AM231" i="5"/>
  <c r="AI231" i="5"/>
  <c r="AA231" i="5"/>
  <c r="X231" i="5"/>
  <c r="U231" i="5"/>
  <c r="R231" i="5"/>
  <c r="AP230" i="5"/>
  <c r="AO230" i="5"/>
  <c r="AN230" i="5"/>
  <c r="AM230" i="5"/>
  <c r="AI230" i="5"/>
  <c r="AA230" i="5"/>
  <c r="X230" i="5"/>
  <c r="U230" i="5"/>
  <c r="R230" i="5"/>
  <c r="AP229" i="5"/>
  <c r="AO229" i="5"/>
  <c r="AN229" i="5"/>
  <c r="AM229" i="5"/>
  <c r="AI229" i="5"/>
  <c r="AA229" i="5"/>
  <c r="X229" i="5"/>
  <c r="U229" i="5"/>
  <c r="R229" i="5"/>
  <c r="AP228" i="5"/>
  <c r="AO228" i="5"/>
  <c r="AN228" i="5"/>
  <c r="AM228" i="5"/>
  <c r="AI228" i="5"/>
  <c r="AA228" i="5"/>
  <c r="X228" i="5"/>
  <c r="U228" i="5"/>
  <c r="R228" i="5"/>
  <c r="AP227" i="5"/>
  <c r="AO227" i="5"/>
  <c r="AN227" i="5"/>
  <c r="AM227" i="5"/>
  <c r="AI227" i="5"/>
  <c r="AA227" i="5"/>
  <c r="X227" i="5"/>
  <c r="U227" i="5"/>
  <c r="R227" i="5"/>
  <c r="AP226" i="5"/>
  <c r="AO226" i="5"/>
  <c r="AN226" i="5"/>
  <c r="AM226" i="5"/>
  <c r="AI226" i="5"/>
  <c r="AA226" i="5"/>
  <c r="X226" i="5"/>
  <c r="U226" i="5"/>
  <c r="R226" i="5"/>
  <c r="AP225" i="5"/>
  <c r="AO225" i="5"/>
  <c r="AN225" i="5"/>
  <c r="AM225" i="5"/>
  <c r="AI225" i="5"/>
  <c r="AA225" i="5"/>
  <c r="X225" i="5"/>
  <c r="U225" i="5"/>
  <c r="R225" i="5"/>
  <c r="AP224" i="5"/>
  <c r="AO224" i="5"/>
  <c r="AN224" i="5"/>
  <c r="AM224" i="5"/>
  <c r="AI224" i="5"/>
  <c r="AA224" i="5"/>
  <c r="X224" i="5"/>
  <c r="U224" i="5"/>
  <c r="R224" i="5"/>
  <c r="AP223" i="5"/>
  <c r="AO223" i="5"/>
  <c r="AN223" i="5"/>
  <c r="AM223" i="5"/>
  <c r="AI223" i="5"/>
  <c r="AA223" i="5"/>
  <c r="X223" i="5"/>
  <c r="U223" i="5"/>
  <c r="R223" i="5"/>
  <c r="AP222" i="5"/>
  <c r="AO222" i="5"/>
  <c r="AN222" i="5"/>
  <c r="AM222" i="5"/>
  <c r="AI222" i="5"/>
  <c r="AA222" i="5"/>
  <c r="X222" i="5"/>
  <c r="U222" i="5"/>
  <c r="R222" i="5"/>
  <c r="AP221" i="5"/>
  <c r="AO221" i="5"/>
  <c r="AN221" i="5"/>
  <c r="AM221" i="5"/>
  <c r="AI221" i="5"/>
  <c r="AA221" i="5"/>
  <c r="X221" i="5"/>
  <c r="U221" i="5"/>
  <c r="R221" i="5"/>
  <c r="AP220" i="5"/>
  <c r="AO220" i="5"/>
  <c r="AN220" i="5"/>
  <c r="AM220" i="5"/>
  <c r="AI220" i="5"/>
  <c r="AA220" i="5"/>
  <c r="X220" i="5"/>
  <c r="U220" i="5"/>
  <c r="R220" i="5"/>
  <c r="AP219" i="5"/>
  <c r="AO219" i="5"/>
  <c r="AN219" i="5"/>
  <c r="AM219" i="5"/>
  <c r="AI219" i="5"/>
  <c r="AA219" i="5"/>
  <c r="X219" i="5"/>
  <c r="U219" i="5"/>
  <c r="R219" i="5"/>
  <c r="AP218" i="5"/>
  <c r="AO218" i="5"/>
  <c r="AN218" i="5"/>
  <c r="AM218" i="5"/>
  <c r="AI218" i="5"/>
  <c r="AA218" i="5"/>
  <c r="X218" i="5"/>
  <c r="U218" i="5"/>
  <c r="R218" i="5"/>
  <c r="AP217" i="5"/>
  <c r="AO217" i="5"/>
  <c r="AN217" i="5"/>
  <c r="AM217" i="5"/>
  <c r="AI217" i="5"/>
  <c r="AA217" i="5"/>
  <c r="X217" i="5"/>
  <c r="U217" i="5"/>
  <c r="R217" i="5"/>
  <c r="AP216" i="5"/>
  <c r="AO216" i="5"/>
  <c r="AN216" i="5"/>
  <c r="AM216" i="5"/>
  <c r="AI216" i="5"/>
  <c r="AA216" i="5"/>
  <c r="X216" i="5"/>
  <c r="U216" i="5"/>
  <c r="R216" i="5"/>
  <c r="AP215" i="5"/>
  <c r="AO215" i="5"/>
  <c r="AN215" i="5"/>
  <c r="AM215" i="5"/>
  <c r="AI215" i="5"/>
  <c r="AA215" i="5"/>
  <c r="X215" i="5"/>
  <c r="U215" i="5"/>
  <c r="R215" i="5"/>
  <c r="AP214" i="5"/>
  <c r="AO214" i="5"/>
  <c r="AN214" i="5"/>
  <c r="AM214" i="5"/>
  <c r="AI214" i="5"/>
  <c r="AA214" i="5"/>
  <c r="X214" i="5"/>
  <c r="U214" i="5"/>
  <c r="R214" i="5"/>
  <c r="AP213" i="5"/>
  <c r="AO213" i="5"/>
  <c r="AN213" i="5"/>
  <c r="AM213" i="5"/>
  <c r="AI213" i="5"/>
  <c r="AA213" i="5"/>
  <c r="X213" i="5"/>
  <c r="U213" i="5"/>
  <c r="R213" i="5"/>
  <c r="AP212" i="5"/>
  <c r="AO212" i="5"/>
  <c r="AN212" i="5"/>
  <c r="AM212" i="5"/>
  <c r="AI212" i="5"/>
  <c r="AA212" i="5"/>
  <c r="X212" i="5"/>
  <c r="U212" i="5"/>
  <c r="R212" i="5"/>
  <c r="AP211" i="5"/>
  <c r="AO211" i="5"/>
  <c r="AN211" i="5"/>
  <c r="AM211" i="5"/>
  <c r="AI211" i="5"/>
  <c r="AA211" i="5"/>
  <c r="X211" i="5"/>
  <c r="U211" i="5"/>
  <c r="R211" i="5"/>
  <c r="AP210" i="5"/>
  <c r="AO210" i="5"/>
  <c r="AN210" i="5"/>
  <c r="AM210" i="5"/>
  <c r="AI210" i="5"/>
  <c r="AA210" i="5"/>
  <c r="X210" i="5"/>
  <c r="U210" i="5"/>
  <c r="R210" i="5"/>
  <c r="AP209" i="5"/>
  <c r="AO209" i="5"/>
  <c r="AN209" i="5"/>
  <c r="AM209" i="5"/>
  <c r="AI209" i="5"/>
  <c r="AA209" i="5"/>
  <c r="X209" i="5"/>
  <c r="U209" i="5"/>
  <c r="R209" i="5"/>
  <c r="AP208" i="5"/>
  <c r="AO208" i="5"/>
  <c r="AN208" i="5"/>
  <c r="AM208" i="5"/>
  <c r="AI208" i="5"/>
  <c r="AA208" i="5"/>
  <c r="X208" i="5"/>
  <c r="U208" i="5"/>
  <c r="R208" i="5"/>
  <c r="AP207" i="5"/>
  <c r="AO207" i="5"/>
  <c r="AN207" i="5"/>
  <c r="AM207" i="5"/>
  <c r="AI207" i="5"/>
  <c r="AA207" i="5"/>
  <c r="X207" i="5"/>
  <c r="U207" i="5"/>
  <c r="R207" i="5"/>
  <c r="AP206" i="5"/>
  <c r="AO206" i="5"/>
  <c r="AN206" i="5"/>
  <c r="AM206" i="5"/>
  <c r="AI206" i="5"/>
  <c r="AA206" i="5"/>
  <c r="X206" i="5"/>
  <c r="U206" i="5"/>
  <c r="R206" i="5"/>
  <c r="AP205" i="5"/>
  <c r="AO205" i="5"/>
  <c r="AN205" i="5"/>
  <c r="AM205" i="5"/>
  <c r="AI205" i="5"/>
  <c r="AA205" i="5"/>
  <c r="X205" i="5"/>
  <c r="U205" i="5"/>
  <c r="R205" i="5"/>
  <c r="AP204" i="5"/>
  <c r="AO204" i="5"/>
  <c r="AN204" i="5"/>
  <c r="AM204" i="5"/>
  <c r="AI204" i="5"/>
  <c r="AA204" i="5"/>
  <c r="X204" i="5"/>
  <c r="U204" i="5"/>
  <c r="R204" i="5"/>
  <c r="AP203" i="5"/>
  <c r="AO203" i="5"/>
  <c r="AN203" i="5"/>
  <c r="AM203" i="5"/>
  <c r="AI203" i="5"/>
  <c r="AA203" i="5"/>
  <c r="X203" i="5"/>
  <c r="U203" i="5"/>
  <c r="R203" i="5"/>
  <c r="AP202" i="5"/>
  <c r="AO202" i="5"/>
  <c r="AN202" i="5"/>
  <c r="AM202" i="5"/>
  <c r="AI202" i="5"/>
  <c r="AA202" i="5"/>
  <c r="X202" i="5"/>
  <c r="U202" i="5"/>
  <c r="R202" i="5"/>
  <c r="AP201" i="5"/>
  <c r="AO201" i="5"/>
  <c r="AN201" i="5"/>
  <c r="AM201" i="5"/>
  <c r="AI201" i="5"/>
  <c r="AA201" i="5"/>
  <c r="X201" i="5"/>
  <c r="U201" i="5"/>
  <c r="R201" i="5"/>
  <c r="AP200" i="5"/>
  <c r="AO200" i="5"/>
  <c r="AN200" i="5"/>
  <c r="AM200" i="5"/>
  <c r="AI200" i="5"/>
  <c r="AA200" i="5"/>
  <c r="X200" i="5"/>
  <c r="U200" i="5"/>
  <c r="R200" i="5"/>
  <c r="AP199" i="5"/>
  <c r="AO199" i="5"/>
  <c r="AN199" i="5"/>
  <c r="AM199" i="5"/>
  <c r="AI199" i="5"/>
  <c r="AA199" i="5"/>
  <c r="X199" i="5"/>
  <c r="U199" i="5"/>
  <c r="R199" i="5"/>
  <c r="AP198" i="5"/>
  <c r="AO198" i="5"/>
  <c r="AN198" i="5"/>
  <c r="AM198" i="5"/>
  <c r="AI198" i="5"/>
  <c r="AA198" i="5"/>
  <c r="X198" i="5"/>
  <c r="U198" i="5"/>
  <c r="R198" i="5"/>
  <c r="AP197" i="5"/>
  <c r="AO197" i="5"/>
  <c r="AN197" i="5"/>
  <c r="AM197" i="5"/>
  <c r="AI197" i="5"/>
  <c r="AA197" i="5"/>
  <c r="X197" i="5"/>
  <c r="U197" i="5"/>
  <c r="R197" i="5"/>
  <c r="AP196" i="5"/>
  <c r="AO196" i="5"/>
  <c r="AN196" i="5"/>
  <c r="AM196" i="5"/>
  <c r="AI196" i="5"/>
  <c r="AA196" i="5"/>
  <c r="X196" i="5"/>
  <c r="U196" i="5"/>
  <c r="R196" i="5"/>
  <c r="AP195" i="5"/>
  <c r="AO195" i="5"/>
  <c r="AN195" i="5"/>
  <c r="AM195" i="5"/>
  <c r="AI195" i="5"/>
  <c r="AA195" i="5"/>
  <c r="X195" i="5"/>
  <c r="U195" i="5"/>
  <c r="R195" i="5"/>
  <c r="AP194" i="5"/>
  <c r="AO194" i="5"/>
  <c r="AN194" i="5"/>
  <c r="AM194" i="5"/>
  <c r="AI194" i="5"/>
  <c r="AA194" i="5"/>
  <c r="X194" i="5"/>
  <c r="U194" i="5"/>
  <c r="R194" i="5"/>
  <c r="AP193" i="5"/>
  <c r="AO193" i="5"/>
  <c r="AN193" i="5"/>
  <c r="AM193" i="5"/>
  <c r="AI193" i="5"/>
  <c r="AA193" i="5"/>
  <c r="X193" i="5"/>
  <c r="U193" i="5"/>
  <c r="R193" i="5"/>
  <c r="AP192" i="5"/>
  <c r="AO192" i="5"/>
  <c r="AN192" i="5"/>
  <c r="AM192" i="5"/>
  <c r="AI192" i="5"/>
  <c r="AA192" i="5"/>
  <c r="X192" i="5"/>
  <c r="U192" i="5"/>
  <c r="R192" i="5"/>
  <c r="AP191" i="5"/>
  <c r="AO191" i="5"/>
  <c r="AN191" i="5"/>
  <c r="AM191" i="5"/>
  <c r="AI191" i="5"/>
  <c r="AA191" i="5"/>
  <c r="X191" i="5"/>
  <c r="U191" i="5"/>
  <c r="R191" i="5"/>
  <c r="AP190" i="5"/>
  <c r="AO190" i="5"/>
  <c r="AN190" i="5"/>
  <c r="AM190" i="5"/>
  <c r="AI190" i="5"/>
  <c r="AA190" i="5"/>
  <c r="X190" i="5"/>
  <c r="U190" i="5"/>
  <c r="R190" i="5"/>
  <c r="AP189" i="5"/>
  <c r="AO189" i="5"/>
  <c r="AN189" i="5"/>
  <c r="AM189" i="5"/>
  <c r="AI189" i="5"/>
  <c r="AA189" i="5"/>
  <c r="X189" i="5"/>
  <c r="U189" i="5"/>
  <c r="R189" i="5"/>
  <c r="AP188" i="5"/>
  <c r="AO188" i="5"/>
  <c r="AN188" i="5"/>
  <c r="AM188" i="5"/>
  <c r="AI188" i="5"/>
  <c r="AA188" i="5"/>
  <c r="X188" i="5"/>
  <c r="U188" i="5"/>
  <c r="R188" i="5"/>
  <c r="AP187" i="5"/>
  <c r="AO187" i="5"/>
  <c r="AN187" i="5"/>
  <c r="AM187" i="5"/>
  <c r="AI187" i="5"/>
  <c r="AA187" i="5"/>
  <c r="X187" i="5"/>
  <c r="U187" i="5"/>
  <c r="R187" i="5"/>
  <c r="AP186" i="5"/>
  <c r="AO186" i="5"/>
  <c r="AN186" i="5"/>
  <c r="AM186" i="5"/>
  <c r="AI186" i="5"/>
  <c r="AA186" i="5"/>
  <c r="X186" i="5"/>
  <c r="U186" i="5"/>
  <c r="R186" i="5"/>
  <c r="AP185" i="5"/>
  <c r="AO185" i="5"/>
  <c r="AN185" i="5"/>
  <c r="AM185" i="5"/>
  <c r="AI185" i="5"/>
  <c r="AA185" i="5"/>
  <c r="X185" i="5"/>
  <c r="U185" i="5"/>
  <c r="R185" i="5"/>
  <c r="AP184" i="5"/>
  <c r="AO184" i="5"/>
  <c r="AN184" i="5"/>
  <c r="AM184" i="5"/>
  <c r="AI184" i="5"/>
  <c r="AA184" i="5"/>
  <c r="X184" i="5"/>
  <c r="U184" i="5"/>
  <c r="R184" i="5"/>
  <c r="AP183" i="5"/>
  <c r="AO183" i="5"/>
  <c r="AN183" i="5"/>
  <c r="AM183" i="5"/>
  <c r="AI183" i="5"/>
  <c r="AA183" i="5"/>
  <c r="X183" i="5"/>
  <c r="U183" i="5"/>
  <c r="R183" i="5"/>
  <c r="AP182" i="5"/>
  <c r="AO182" i="5"/>
  <c r="AN182" i="5"/>
  <c r="AM182" i="5"/>
  <c r="AI182" i="5"/>
  <c r="AA182" i="5"/>
  <c r="X182" i="5"/>
  <c r="U182" i="5"/>
  <c r="R182" i="5"/>
  <c r="AP181" i="5"/>
  <c r="AO181" i="5"/>
  <c r="AN181" i="5"/>
  <c r="AM181" i="5"/>
  <c r="AI181" i="5"/>
  <c r="AA181" i="5"/>
  <c r="X181" i="5"/>
  <c r="U181" i="5"/>
  <c r="R181" i="5"/>
  <c r="AP180" i="5"/>
  <c r="AO180" i="5"/>
  <c r="AN180" i="5"/>
  <c r="AM180" i="5"/>
  <c r="AI180" i="5"/>
  <c r="AA180" i="5"/>
  <c r="X180" i="5"/>
  <c r="U180" i="5"/>
  <c r="R180" i="5"/>
  <c r="AP179" i="5"/>
  <c r="AO179" i="5"/>
  <c r="AN179" i="5"/>
  <c r="AM179" i="5"/>
  <c r="AI179" i="5"/>
  <c r="AA179" i="5"/>
  <c r="X179" i="5"/>
  <c r="U179" i="5"/>
  <c r="R179" i="5"/>
  <c r="AP178" i="5"/>
  <c r="AO178" i="5"/>
  <c r="AN178" i="5"/>
  <c r="AM178" i="5"/>
  <c r="AI178" i="5"/>
  <c r="AA178" i="5"/>
  <c r="X178" i="5"/>
  <c r="U178" i="5"/>
  <c r="R178" i="5"/>
  <c r="AP177" i="5"/>
  <c r="AO177" i="5"/>
  <c r="AN177" i="5"/>
  <c r="AM177" i="5"/>
  <c r="AI177" i="5"/>
  <c r="AA177" i="5"/>
  <c r="X177" i="5"/>
  <c r="U177" i="5"/>
  <c r="R177" i="5"/>
  <c r="AP176" i="5"/>
  <c r="AO176" i="5"/>
  <c r="AN176" i="5"/>
  <c r="AM176" i="5"/>
  <c r="AI176" i="5"/>
  <c r="AA176" i="5"/>
  <c r="X176" i="5"/>
  <c r="U176" i="5"/>
  <c r="R176" i="5"/>
  <c r="AP175" i="5"/>
  <c r="AO175" i="5"/>
  <c r="AN175" i="5"/>
  <c r="AM175" i="5"/>
  <c r="AI175" i="5"/>
  <c r="AA175" i="5"/>
  <c r="X175" i="5"/>
  <c r="U175" i="5"/>
  <c r="R175" i="5"/>
  <c r="AP174" i="5"/>
  <c r="AO174" i="5"/>
  <c r="AN174" i="5"/>
  <c r="AM174" i="5"/>
  <c r="AI174" i="5"/>
  <c r="AA174" i="5"/>
  <c r="X174" i="5"/>
  <c r="U174" i="5"/>
  <c r="R174" i="5"/>
  <c r="AP173" i="5"/>
  <c r="AO173" i="5"/>
  <c r="AN173" i="5"/>
  <c r="AM173" i="5"/>
  <c r="AI173" i="5"/>
  <c r="AA173" i="5"/>
  <c r="X173" i="5"/>
  <c r="U173" i="5"/>
  <c r="R173" i="5"/>
  <c r="AP172" i="5"/>
  <c r="AO172" i="5"/>
  <c r="AN172" i="5"/>
  <c r="AM172" i="5"/>
  <c r="AI172" i="5"/>
  <c r="AA172" i="5"/>
  <c r="X172" i="5"/>
  <c r="U172" i="5"/>
  <c r="R172" i="5"/>
  <c r="AP171" i="5"/>
  <c r="AO171" i="5"/>
  <c r="AN171" i="5"/>
  <c r="AM171" i="5"/>
  <c r="AI171" i="5"/>
  <c r="AA171" i="5"/>
  <c r="X171" i="5"/>
  <c r="U171" i="5"/>
  <c r="R171" i="5"/>
  <c r="AP170" i="5"/>
  <c r="AO170" i="5"/>
  <c r="AN170" i="5"/>
  <c r="AM170" i="5"/>
  <c r="AI170" i="5"/>
  <c r="AA170" i="5"/>
  <c r="X170" i="5"/>
  <c r="U170" i="5"/>
  <c r="R170" i="5"/>
  <c r="AP169" i="5"/>
  <c r="AO169" i="5"/>
  <c r="AN169" i="5"/>
  <c r="AM169" i="5"/>
  <c r="AI169" i="5"/>
  <c r="AA169" i="5"/>
  <c r="X169" i="5"/>
  <c r="U169" i="5"/>
  <c r="R169" i="5"/>
  <c r="AP168" i="5"/>
  <c r="AO168" i="5"/>
  <c r="AN168" i="5"/>
  <c r="AM168" i="5"/>
  <c r="AI168" i="5"/>
  <c r="AA168" i="5"/>
  <c r="X168" i="5"/>
  <c r="U168" i="5"/>
  <c r="R168" i="5"/>
  <c r="AP167" i="5"/>
  <c r="AO167" i="5"/>
  <c r="AN167" i="5"/>
  <c r="AM167" i="5"/>
  <c r="AI167" i="5"/>
  <c r="AA167" i="5"/>
  <c r="X167" i="5"/>
  <c r="U167" i="5"/>
  <c r="R167" i="5"/>
  <c r="AP166" i="5"/>
  <c r="AO166" i="5"/>
  <c r="AN166" i="5"/>
  <c r="AM166" i="5"/>
  <c r="AI166" i="5"/>
  <c r="AA166" i="5"/>
  <c r="X166" i="5"/>
  <c r="U166" i="5"/>
  <c r="R166" i="5"/>
  <c r="AP165" i="5"/>
  <c r="AO165" i="5"/>
  <c r="AN165" i="5"/>
  <c r="AM165" i="5"/>
  <c r="AI165" i="5"/>
  <c r="AA165" i="5"/>
  <c r="X165" i="5"/>
  <c r="U165" i="5"/>
  <c r="R165" i="5"/>
  <c r="AP164" i="5"/>
  <c r="AO164" i="5"/>
  <c r="AN164" i="5"/>
  <c r="AM164" i="5"/>
  <c r="AI164" i="5"/>
  <c r="AA164" i="5"/>
  <c r="X164" i="5"/>
  <c r="U164" i="5"/>
  <c r="R164" i="5"/>
  <c r="AP163" i="5"/>
  <c r="AO163" i="5"/>
  <c r="AN163" i="5"/>
  <c r="AM163" i="5"/>
  <c r="AI163" i="5"/>
  <c r="AA163" i="5"/>
  <c r="X163" i="5"/>
  <c r="U163" i="5"/>
  <c r="R163" i="5"/>
  <c r="AP162" i="5"/>
  <c r="AO162" i="5"/>
  <c r="AN162" i="5"/>
  <c r="AM162" i="5"/>
  <c r="AI162" i="5"/>
  <c r="AA162" i="5"/>
  <c r="X162" i="5"/>
  <c r="U162" i="5"/>
  <c r="R162" i="5"/>
  <c r="AP161" i="5"/>
  <c r="AO161" i="5"/>
  <c r="AN161" i="5"/>
  <c r="AM161" i="5"/>
  <c r="AI161" i="5"/>
  <c r="AA161" i="5"/>
  <c r="X161" i="5"/>
  <c r="U161" i="5"/>
  <c r="R161" i="5"/>
  <c r="AP160" i="5"/>
  <c r="AO160" i="5"/>
  <c r="AN160" i="5"/>
  <c r="AM160" i="5"/>
  <c r="AI160" i="5"/>
  <c r="AA160" i="5"/>
  <c r="X160" i="5"/>
  <c r="U160" i="5"/>
  <c r="R160" i="5"/>
  <c r="AP159" i="5"/>
  <c r="AO159" i="5"/>
  <c r="AN159" i="5"/>
  <c r="AM159" i="5"/>
  <c r="AI159" i="5"/>
  <c r="AA159" i="5"/>
  <c r="X159" i="5"/>
  <c r="U159" i="5"/>
  <c r="R159" i="5"/>
  <c r="AP158" i="5"/>
  <c r="AO158" i="5"/>
  <c r="AN158" i="5"/>
  <c r="AM158" i="5"/>
  <c r="AI158" i="5"/>
  <c r="AA158" i="5"/>
  <c r="X158" i="5"/>
  <c r="U158" i="5"/>
  <c r="R158" i="5"/>
  <c r="AP157" i="5"/>
  <c r="AO157" i="5"/>
  <c r="AN157" i="5"/>
  <c r="AM157" i="5"/>
  <c r="AI157" i="5"/>
  <c r="AA157" i="5"/>
  <c r="X157" i="5"/>
  <c r="U157" i="5"/>
  <c r="R157" i="5"/>
  <c r="AP156" i="5"/>
  <c r="AO156" i="5"/>
  <c r="AN156" i="5"/>
  <c r="AM156" i="5"/>
  <c r="AI156" i="5"/>
  <c r="AA156" i="5"/>
  <c r="X156" i="5"/>
  <c r="U156" i="5"/>
  <c r="R156" i="5"/>
  <c r="AP155" i="5"/>
  <c r="AO155" i="5"/>
  <c r="AN155" i="5"/>
  <c r="AM155" i="5"/>
  <c r="AI155" i="5"/>
  <c r="AA155" i="5"/>
  <c r="X155" i="5"/>
  <c r="U155" i="5"/>
  <c r="R155" i="5"/>
  <c r="AP154" i="5"/>
  <c r="AO154" i="5"/>
  <c r="AN154" i="5"/>
  <c r="AM154" i="5"/>
  <c r="AI154" i="5"/>
  <c r="AA154" i="5"/>
  <c r="X154" i="5"/>
  <c r="U154" i="5"/>
  <c r="R154" i="5"/>
  <c r="AP153" i="5"/>
  <c r="AO153" i="5"/>
  <c r="AN153" i="5"/>
  <c r="AM153" i="5"/>
  <c r="AI153" i="5"/>
  <c r="AA153" i="5"/>
  <c r="X153" i="5"/>
  <c r="U153" i="5"/>
  <c r="R153" i="5"/>
  <c r="AP152" i="5"/>
  <c r="AO152" i="5"/>
  <c r="AN152" i="5"/>
  <c r="AM152" i="5"/>
  <c r="AI152" i="5"/>
  <c r="AA152" i="5"/>
  <c r="X152" i="5"/>
  <c r="U152" i="5"/>
  <c r="R152" i="5"/>
  <c r="AP151" i="5"/>
  <c r="AO151" i="5"/>
  <c r="AN151" i="5"/>
  <c r="AM151" i="5"/>
  <c r="AI151" i="5"/>
  <c r="AA151" i="5"/>
  <c r="X151" i="5"/>
  <c r="U151" i="5"/>
  <c r="R151" i="5"/>
  <c r="AP150" i="5"/>
  <c r="AO150" i="5"/>
  <c r="AN150" i="5"/>
  <c r="AM150" i="5"/>
  <c r="AI150" i="5"/>
  <c r="AA150" i="5"/>
  <c r="X150" i="5"/>
  <c r="U150" i="5"/>
  <c r="R150" i="5"/>
  <c r="AP149" i="5"/>
  <c r="AO149" i="5"/>
  <c r="AN149" i="5"/>
  <c r="AM149" i="5"/>
  <c r="AI149" i="5"/>
  <c r="AA149" i="5"/>
  <c r="X149" i="5"/>
  <c r="U149" i="5"/>
  <c r="R149" i="5"/>
  <c r="AP148" i="5"/>
  <c r="AO148" i="5"/>
  <c r="AN148" i="5"/>
  <c r="AM148" i="5"/>
  <c r="AI148" i="5"/>
  <c r="AA148" i="5"/>
  <c r="X148" i="5"/>
  <c r="U148" i="5"/>
  <c r="R148" i="5"/>
  <c r="AP147" i="5"/>
  <c r="AO147" i="5"/>
  <c r="AN147" i="5"/>
  <c r="AM147" i="5"/>
  <c r="AI147" i="5"/>
  <c r="AA147" i="5"/>
  <c r="X147" i="5"/>
  <c r="U147" i="5"/>
  <c r="R147" i="5"/>
  <c r="AP146" i="5"/>
  <c r="AO146" i="5"/>
  <c r="AN146" i="5"/>
  <c r="AM146" i="5"/>
  <c r="AI146" i="5"/>
  <c r="AA146" i="5"/>
  <c r="X146" i="5"/>
  <c r="U146" i="5"/>
  <c r="R146" i="5"/>
  <c r="AP145" i="5"/>
  <c r="AO145" i="5"/>
  <c r="AN145" i="5"/>
  <c r="AM145" i="5"/>
  <c r="AI145" i="5"/>
  <c r="AA145" i="5"/>
  <c r="X145" i="5"/>
  <c r="U145" i="5"/>
  <c r="R145" i="5"/>
  <c r="AP144" i="5"/>
  <c r="AO144" i="5"/>
  <c r="AN144" i="5"/>
  <c r="AM144" i="5"/>
  <c r="AI144" i="5"/>
  <c r="AA144" i="5"/>
  <c r="X144" i="5"/>
  <c r="U144" i="5"/>
  <c r="R144" i="5"/>
  <c r="AP143" i="5"/>
  <c r="AO143" i="5"/>
  <c r="AN143" i="5"/>
  <c r="AM143" i="5"/>
  <c r="AI143" i="5"/>
  <c r="AA143" i="5"/>
  <c r="X143" i="5"/>
  <c r="U143" i="5"/>
  <c r="R143" i="5"/>
  <c r="AP142" i="5"/>
  <c r="AO142" i="5"/>
  <c r="AN142" i="5"/>
  <c r="AM142" i="5"/>
  <c r="AI142" i="5"/>
  <c r="AA142" i="5"/>
  <c r="X142" i="5"/>
  <c r="U142" i="5"/>
  <c r="R142" i="5"/>
  <c r="AP141" i="5"/>
  <c r="AO141" i="5"/>
  <c r="AN141" i="5"/>
  <c r="AM141" i="5"/>
  <c r="AI141" i="5"/>
  <c r="AA141" i="5"/>
  <c r="X141" i="5"/>
  <c r="U141" i="5"/>
  <c r="R141" i="5"/>
  <c r="AP140" i="5"/>
  <c r="AO140" i="5"/>
  <c r="AN140" i="5"/>
  <c r="AM140" i="5"/>
  <c r="AI140" i="5"/>
  <c r="AA140" i="5"/>
  <c r="X140" i="5"/>
  <c r="U140" i="5"/>
  <c r="R140" i="5"/>
  <c r="AP139" i="5"/>
  <c r="AO139" i="5"/>
  <c r="AN139" i="5"/>
  <c r="AM139" i="5"/>
  <c r="AI139" i="5"/>
  <c r="AA139" i="5"/>
  <c r="X139" i="5"/>
  <c r="U139" i="5"/>
  <c r="R139" i="5"/>
  <c r="AP138" i="5"/>
  <c r="AO138" i="5"/>
  <c r="AN138" i="5"/>
  <c r="AM138" i="5"/>
  <c r="AI138" i="5"/>
  <c r="AA138" i="5"/>
  <c r="X138" i="5"/>
  <c r="U138" i="5"/>
  <c r="R138" i="5"/>
  <c r="AP137" i="5"/>
  <c r="AO137" i="5"/>
  <c r="AN137" i="5"/>
  <c r="AM137" i="5"/>
  <c r="AI137" i="5"/>
  <c r="AA137" i="5"/>
  <c r="X137" i="5"/>
  <c r="U137" i="5"/>
  <c r="R137" i="5"/>
  <c r="AP136" i="5"/>
  <c r="AO136" i="5"/>
  <c r="AN136" i="5"/>
  <c r="AM136" i="5"/>
  <c r="AI136" i="5"/>
  <c r="AA136" i="5"/>
  <c r="X136" i="5"/>
  <c r="U136" i="5"/>
  <c r="R136" i="5"/>
  <c r="AP135" i="5"/>
  <c r="AO135" i="5"/>
  <c r="AN135" i="5"/>
  <c r="AM135" i="5"/>
  <c r="AI135" i="5"/>
  <c r="AA135" i="5"/>
  <c r="X135" i="5"/>
  <c r="U135" i="5"/>
  <c r="R135" i="5"/>
  <c r="AP134" i="5"/>
  <c r="AO134" i="5"/>
  <c r="AN134" i="5"/>
  <c r="AM134" i="5"/>
  <c r="AI134" i="5"/>
  <c r="AA134" i="5"/>
  <c r="X134" i="5"/>
  <c r="U134" i="5"/>
  <c r="R134" i="5"/>
  <c r="AP133" i="5"/>
  <c r="AO133" i="5"/>
  <c r="AN133" i="5"/>
  <c r="AM133" i="5"/>
  <c r="AI133" i="5"/>
  <c r="AA133" i="5"/>
  <c r="X133" i="5"/>
  <c r="U133" i="5"/>
  <c r="R133" i="5"/>
  <c r="AP132" i="5"/>
  <c r="AO132" i="5"/>
  <c r="AN132" i="5"/>
  <c r="AM132" i="5"/>
  <c r="AI132" i="5"/>
  <c r="AA132" i="5"/>
  <c r="X132" i="5"/>
  <c r="U132" i="5"/>
  <c r="R132" i="5"/>
  <c r="AP131" i="5"/>
  <c r="AO131" i="5"/>
  <c r="AN131" i="5"/>
  <c r="AM131" i="5"/>
  <c r="AI131" i="5"/>
  <c r="AA131" i="5"/>
  <c r="X131" i="5"/>
  <c r="U131" i="5"/>
  <c r="R131" i="5"/>
  <c r="AP130" i="5"/>
  <c r="AO130" i="5"/>
  <c r="AN130" i="5"/>
  <c r="AM130" i="5"/>
  <c r="AI130" i="5"/>
  <c r="AA130" i="5"/>
  <c r="X130" i="5"/>
  <c r="U130" i="5"/>
  <c r="R130" i="5"/>
  <c r="AP129" i="5"/>
  <c r="AO129" i="5"/>
  <c r="AN129" i="5"/>
  <c r="AM129" i="5"/>
  <c r="AI129" i="5"/>
  <c r="AA129" i="5"/>
  <c r="X129" i="5"/>
  <c r="U129" i="5"/>
  <c r="R129" i="5"/>
  <c r="AP128" i="5"/>
  <c r="AO128" i="5"/>
  <c r="AN128" i="5"/>
  <c r="AM128" i="5"/>
  <c r="AI128" i="5"/>
  <c r="AA128" i="5"/>
  <c r="X128" i="5"/>
  <c r="U128" i="5"/>
  <c r="R128" i="5"/>
  <c r="AP127" i="5"/>
  <c r="AO127" i="5"/>
  <c r="AN127" i="5"/>
  <c r="AM127" i="5"/>
  <c r="AI127" i="5"/>
  <c r="AA127" i="5"/>
  <c r="X127" i="5"/>
  <c r="U127" i="5"/>
  <c r="R127" i="5"/>
  <c r="AP126" i="5"/>
  <c r="AO126" i="5"/>
  <c r="AN126" i="5"/>
  <c r="AM126" i="5"/>
  <c r="AI126" i="5"/>
  <c r="AA126" i="5"/>
  <c r="X126" i="5"/>
  <c r="U126" i="5"/>
  <c r="R126" i="5"/>
  <c r="AP125" i="5"/>
  <c r="AO125" i="5"/>
  <c r="AN125" i="5"/>
  <c r="AM125" i="5"/>
  <c r="AI125" i="5"/>
  <c r="AA125" i="5"/>
  <c r="X125" i="5"/>
  <c r="U125" i="5"/>
  <c r="R125" i="5"/>
  <c r="AP124" i="5"/>
  <c r="AO124" i="5"/>
  <c r="AN124" i="5"/>
  <c r="AM124" i="5"/>
  <c r="AI124" i="5"/>
  <c r="AA124" i="5"/>
  <c r="X124" i="5"/>
  <c r="U124" i="5"/>
  <c r="R124" i="5"/>
  <c r="AP123" i="5"/>
  <c r="AO123" i="5"/>
  <c r="AN123" i="5"/>
  <c r="AM123" i="5"/>
  <c r="AI123" i="5"/>
  <c r="AA123" i="5"/>
  <c r="X123" i="5"/>
  <c r="U123" i="5"/>
  <c r="R123" i="5"/>
  <c r="AP122" i="5"/>
  <c r="AO122" i="5"/>
  <c r="AN122" i="5"/>
  <c r="AM122" i="5"/>
  <c r="AI122" i="5"/>
  <c r="AA122" i="5"/>
  <c r="X122" i="5"/>
  <c r="U122" i="5"/>
  <c r="R122" i="5"/>
  <c r="AP121" i="5"/>
  <c r="AO121" i="5"/>
  <c r="AN121" i="5"/>
  <c r="AM121" i="5"/>
  <c r="AI121" i="5"/>
  <c r="AA121" i="5"/>
  <c r="X121" i="5"/>
  <c r="U121" i="5"/>
  <c r="R121" i="5"/>
  <c r="AP120" i="5"/>
  <c r="AO120" i="5"/>
  <c r="AN120" i="5"/>
  <c r="AM120" i="5"/>
  <c r="AI120" i="5"/>
  <c r="AA120" i="5"/>
  <c r="X120" i="5"/>
  <c r="U120" i="5"/>
  <c r="R120" i="5"/>
  <c r="AP119" i="5"/>
  <c r="AO119" i="5"/>
  <c r="AN119" i="5"/>
  <c r="AM119" i="5"/>
  <c r="AI119" i="5"/>
  <c r="AA119" i="5"/>
  <c r="X119" i="5"/>
  <c r="U119" i="5"/>
  <c r="R119" i="5"/>
  <c r="AP118" i="5"/>
  <c r="AO118" i="5"/>
  <c r="AN118" i="5"/>
  <c r="AM118" i="5"/>
  <c r="AI118" i="5"/>
  <c r="AA118" i="5"/>
  <c r="X118" i="5"/>
  <c r="U118" i="5"/>
  <c r="R118" i="5"/>
  <c r="AP117" i="5"/>
  <c r="AO117" i="5"/>
  <c r="AN117" i="5"/>
  <c r="AM117" i="5"/>
  <c r="AI117" i="5"/>
  <c r="AA117" i="5"/>
  <c r="X117" i="5"/>
  <c r="U117" i="5"/>
  <c r="R117" i="5"/>
  <c r="AP116" i="5"/>
  <c r="AO116" i="5"/>
  <c r="AN116" i="5"/>
  <c r="AM116" i="5"/>
  <c r="AI116" i="5"/>
  <c r="AA116" i="5"/>
  <c r="X116" i="5"/>
  <c r="U116" i="5"/>
  <c r="R116" i="5"/>
  <c r="AP115" i="5"/>
  <c r="AO115" i="5"/>
  <c r="AN115" i="5"/>
  <c r="AM115" i="5"/>
  <c r="AI115" i="5"/>
  <c r="AA115" i="5"/>
  <c r="X115" i="5"/>
  <c r="U115" i="5"/>
  <c r="R115" i="5"/>
  <c r="AP114" i="5"/>
  <c r="AO114" i="5"/>
  <c r="AN114" i="5"/>
  <c r="AM114" i="5"/>
  <c r="AI114" i="5"/>
  <c r="AA114" i="5"/>
  <c r="X114" i="5"/>
  <c r="U114" i="5"/>
  <c r="R114" i="5"/>
  <c r="AP113" i="5"/>
  <c r="AO113" i="5"/>
  <c r="AN113" i="5"/>
  <c r="AM113" i="5"/>
  <c r="AI113" i="5"/>
  <c r="AA113" i="5"/>
  <c r="X113" i="5"/>
  <c r="U113" i="5"/>
  <c r="R113" i="5"/>
  <c r="AP112" i="5"/>
  <c r="AO112" i="5"/>
  <c r="AN112" i="5"/>
  <c r="AM112" i="5"/>
  <c r="AI112" i="5"/>
  <c r="AA112" i="5"/>
  <c r="X112" i="5"/>
  <c r="U112" i="5"/>
  <c r="R112" i="5"/>
  <c r="AP111" i="5"/>
  <c r="AO111" i="5"/>
  <c r="AN111" i="5"/>
  <c r="AM111" i="5"/>
  <c r="AI111" i="5"/>
  <c r="AA111" i="5"/>
  <c r="X111" i="5"/>
  <c r="U111" i="5"/>
  <c r="R111" i="5"/>
  <c r="AP110" i="5"/>
  <c r="AO110" i="5"/>
  <c r="AN110" i="5"/>
  <c r="AM110" i="5"/>
  <c r="AI110" i="5"/>
  <c r="AA110" i="5"/>
  <c r="X110" i="5"/>
  <c r="U110" i="5"/>
  <c r="R110" i="5"/>
  <c r="AP109" i="5"/>
  <c r="AO109" i="5"/>
  <c r="AN109" i="5"/>
  <c r="AM109" i="5"/>
  <c r="AI109" i="5"/>
  <c r="AA109" i="5"/>
  <c r="X109" i="5"/>
  <c r="U109" i="5"/>
  <c r="R109" i="5"/>
  <c r="AP108" i="5"/>
  <c r="AO108" i="5"/>
  <c r="AN108" i="5"/>
  <c r="AM108" i="5"/>
  <c r="AI108" i="5"/>
  <c r="AA108" i="5"/>
  <c r="X108" i="5"/>
  <c r="U108" i="5"/>
  <c r="R108" i="5"/>
  <c r="AP107" i="5"/>
  <c r="AO107" i="5"/>
  <c r="AN107" i="5"/>
  <c r="AM107" i="5"/>
  <c r="AI107" i="5"/>
  <c r="AA107" i="5"/>
  <c r="X107" i="5"/>
  <c r="U107" i="5"/>
  <c r="R107" i="5"/>
  <c r="AP106" i="5"/>
  <c r="AO106" i="5"/>
  <c r="AN106" i="5"/>
  <c r="AM106" i="5"/>
  <c r="AI106" i="5"/>
  <c r="AA106" i="5"/>
  <c r="X106" i="5"/>
  <c r="U106" i="5"/>
  <c r="R106" i="5"/>
  <c r="AP105" i="5"/>
  <c r="AO105" i="5"/>
  <c r="AN105" i="5"/>
  <c r="AM105" i="5"/>
  <c r="AI105" i="5"/>
  <c r="AA105" i="5"/>
  <c r="X105" i="5"/>
  <c r="U105" i="5"/>
  <c r="R105" i="5"/>
  <c r="AP104" i="5"/>
  <c r="AO104" i="5"/>
  <c r="AN104" i="5"/>
  <c r="AM104" i="5"/>
  <c r="AI104" i="5"/>
  <c r="AA104" i="5"/>
  <c r="X104" i="5"/>
  <c r="U104" i="5"/>
  <c r="R104" i="5"/>
  <c r="AP103" i="5"/>
  <c r="AO103" i="5"/>
  <c r="AN103" i="5"/>
  <c r="AM103" i="5"/>
  <c r="AI103" i="5"/>
  <c r="AA103" i="5"/>
  <c r="X103" i="5"/>
  <c r="U103" i="5"/>
  <c r="R103" i="5"/>
  <c r="AP102" i="5"/>
  <c r="AO102" i="5"/>
  <c r="AN102" i="5"/>
  <c r="AM102" i="5"/>
  <c r="AI102" i="5"/>
  <c r="AA102" i="5"/>
  <c r="X102" i="5"/>
  <c r="U102" i="5"/>
  <c r="R102" i="5"/>
  <c r="AP101" i="5"/>
  <c r="AO101" i="5"/>
  <c r="AN101" i="5"/>
  <c r="AM101" i="5"/>
  <c r="AP100" i="5"/>
  <c r="AO100" i="5"/>
  <c r="AN100" i="5"/>
  <c r="AM100" i="5"/>
  <c r="AP99" i="5"/>
  <c r="AO99" i="5"/>
  <c r="AN99" i="5"/>
  <c r="AM99" i="5"/>
  <c r="AP98" i="5"/>
  <c r="AO98" i="5"/>
  <c r="AN98" i="5"/>
  <c r="AM98" i="5"/>
  <c r="AP97" i="5"/>
  <c r="AO97" i="5"/>
  <c r="AN97" i="5"/>
  <c r="AM97" i="5"/>
  <c r="AP96" i="5"/>
  <c r="AO96" i="5"/>
  <c r="AN96" i="5"/>
  <c r="AM96" i="5"/>
  <c r="AP95" i="5"/>
  <c r="AO95" i="5"/>
  <c r="AN95" i="5"/>
  <c r="AM95" i="5"/>
  <c r="AP94" i="5"/>
  <c r="AO94" i="5"/>
  <c r="AN94" i="5"/>
  <c r="AM94" i="5"/>
  <c r="AP93" i="5"/>
  <c r="AO93" i="5"/>
  <c r="AN93" i="5"/>
  <c r="AM93" i="5"/>
  <c r="AP92" i="5"/>
  <c r="AO92" i="5"/>
  <c r="AN92" i="5"/>
  <c r="AM92" i="5"/>
  <c r="AP91" i="5"/>
  <c r="AO91" i="5"/>
  <c r="AN91" i="5"/>
  <c r="AM91" i="5"/>
  <c r="AP90" i="5"/>
  <c r="AO90" i="5"/>
  <c r="AN90" i="5"/>
  <c r="AM90" i="5"/>
  <c r="AP89" i="5"/>
  <c r="AO89" i="5"/>
  <c r="AN89" i="5"/>
  <c r="AM89" i="5"/>
  <c r="AP88" i="5"/>
  <c r="AO88" i="5"/>
  <c r="AN88" i="5"/>
  <c r="AM88" i="5"/>
  <c r="AP87" i="5"/>
  <c r="AO87" i="5"/>
  <c r="AN87" i="5"/>
  <c r="AM87" i="5"/>
  <c r="AP86" i="5"/>
  <c r="AO86" i="5"/>
  <c r="AN86" i="5"/>
  <c r="AM86" i="5"/>
  <c r="AP85" i="5"/>
  <c r="AO85" i="5"/>
  <c r="AN85" i="5"/>
  <c r="AM85" i="5"/>
  <c r="AP84" i="5"/>
  <c r="AO84" i="5"/>
  <c r="AN84" i="5"/>
  <c r="AM84" i="5"/>
  <c r="AP83" i="5"/>
  <c r="AO83" i="5"/>
  <c r="AN83" i="5"/>
  <c r="AM83" i="5"/>
  <c r="AP82" i="5"/>
  <c r="AO82" i="5"/>
  <c r="AN82" i="5"/>
  <c r="AM82" i="5"/>
  <c r="AP81" i="5"/>
  <c r="AO81" i="5"/>
  <c r="AN81" i="5"/>
  <c r="AM81" i="5"/>
  <c r="AP80" i="5"/>
  <c r="AO80" i="5"/>
  <c r="AN80" i="5"/>
  <c r="AM80" i="5"/>
  <c r="AP79" i="5"/>
  <c r="AO79" i="5"/>
  <c r="AN79" i="5"/>
  <c r="AM79" i="5"/>
  <c r="AP78" i="5"/>
  <c r="AO78" i="5"/>
  <c r="AN78" i="5"/>
  <c r="AM78" i="5"/>
  <c r="AP77" i="5"/>
  <c r="AO77" i="5"/>
  <c r="AN77" i="5"/>
  <c r="AM77" i="5"/>
  <c r="AP76" i="5"/>
  <c r="AO76" i="5"/>
  <c r="AN76" i="5"/>
  <c r="AM76" i="5"/>
  <c r="AP75" i="5"/>
  <c r="AO75" i="5"/>
  <c r="AN75" i="5"/>
  <c r="AM75" i="5"/>
  <c r="AP74" i="5"/>
  <c r="AO74" i="5"/>
  <c r="AN74" i="5"/>
  <c r="AM74" i="5"/>
  <c r="AP73" i="5"/>
  <c r="AO73" i="5"/>
  <c r="AN73" i="5"/>
  <c r="AM73" i="5"/>
  <c r="AP72" i="5"/>
  <c r="AO72" i="5"/>
  <c r="AN72" i="5"/>
  <c r="AM72" i="5"/>
  <c r="AP71" i="5"/>
  <c r="AO71" i="5"/>
  <c r="AN71" i="5"/>
  <c r="AM71" i="5"/>
  <c r="AP70" i="5"/>
  <c r="AO70" i="5"/>
  <c r="AN70" i="5"/>
  <c r="AM70" i="5"/>
  <c r="AP69" i="5"/>
  <c r="AO69" i="5"/>
  <c r="AN69" i="5"/>
  <c r="AM69" i="5"/>
  <c r="AP68" i="5"/>
  <c r="AO68" i="5"/>
  <c r="AN68" i="5"/>
  <c r="AM68" i="5"/>
  <c r="AP67" i="5"/>
  <c r="AO67" i="5"/>
  <c r="AN67" i="5"/>
  <c r="AM67" i="5"/>
  <c r="AP66" i="5"/>
  <c r="AO66" i="5"/>
  <c r="AN66" i="5"/>
  <c r="AM66" i="5"/>
  <c r="AP65" i="5"/>
  <c r="AO65" i="5"/>
  <c r="AN65" i="5"/>
  <c r="AM65" i="5"/>
  <c r="AP64" i="5"/>
  <c r="AO64" i="5"/>
  <c r="AN64" i="5"/>
  <c r="AM64" i="5"/>
  <c r="AP63" i="5"/>
  <c r="AO63" i="5"/>
  <c r="AN63" i="5"/>
  <c r="AM63" i="5"/>
  <c r="AP62" i="5"/>
  <c r="AO62" i="5"/>
  <c r="AN62" i="5"/>
  <c r="AM62" i="5"/>
  <c r="AP61" i="5"/>
  <c r="AO61" i="5"/>
  <c r="AN61" i="5"/>
  <c r="AM61" i="5"/>
  <c r="AP60" i="5"/>
  <c r="AO60" i="5"/>
  <c r="AN60" i="5"/>
  <c r="AM60" i="5"/>
  <c r="AP59" i="5"/>
  <c r="AO59" i="5"/>
  <c r="AN59" i="5"/>
  <c r="AM59" i="5"/>
  <c r="AP58" i="5"/>
  <c r="AO58" i="5"/>
  <c r="AN58" i="5"/>
  <c r="AM58" i="5"/>
  <c r="AP57" i="5"/>
  <c r="AO57" i="5"/>
  <c r="AN57" i="5"/>
  <c r="AM57" i="5"/>
  <c r="AP56" i="5"/>
  <c r="AO56" i="5"/>
  <c r="AN56" i="5"/>
  <c r="AM56" i="5"/>
  <c r="AP55" i="5"/>
  <c r="AO55" i="5"/>
  <c r="AN55" i="5"/>
  <c r="AM55" i="5"/>
  <c r="AP54" i="5"/>
  <c r="AO54" i="5"/>
  <c r="AN54" i="5"/>
  <c r="AM54" i="5"/>
  <c r="AP53" i="5"/>
  <c r="AO53" i="5"/>
  <c r="AN53" i="5"/>
  <c r="AM53" i="5"/>
  <c r="AP52" i="5"/>
  <c r="AO52" i="5"/>
  <c r="AN52" i="5"/>
  <c r="AM52" i="5"/>
  <c r="AP51" i="5"/>
  <c r="AO51" i="5"/>
  <c r="AN51" i="5"/>
  <c r="AM51" i="5"/>
  <c r="AP50" i="5"/>
  <c r="AO50" i="5"/>
  <c r="AN50" i="5"/>
  <c r="AM50" i="5"/>
  <c r="AP49" i="5"/>
  <c r="AO49" i="5"/>
  <c r="AN49" i="5"/>
  <c r="AM49" i="5"/>
  <c r="AP48" i="5"/>
  <c r="AO48" i="5"/>
  <c r="AN48" i="5"/>
  <c r="AM48" i="5"/>
  <c r="AP47" i="5"/>
  <c r="AO47" i="5"/>
  <c r="AN47" i="5"/>
  <c r="AM47" i="5"/>
  <c r="AP46" i="5"/>
  <c r="AO46" i="5"/>
  <c r="AN46" i="5"/>
  <c r="AM46" i="5"/>
  <c r="AP45" i="5"/>
  <c r="AO45" i="5"/>
  <c r="AN45" i="5"/>
  <c r="AM45" i="5"/>
  <c r="AP44" i="5"/>
  <c r="AO44" i="5"/>
  <c r="AN44" i="5"/>
  <c r="AM44" i="5"/>
  <c r="AP43" i="5"/>
  <c r="AO43" i="5"/>
  <c r="AN43" i="5"/>
  <c r="AM43" i="5"/>
  <c r="AP42" i="5"/>
  <c r="AO42" i="5"/>
  <c r="AN42" i="5"/>
  <c r="AM42" i="5"/>
  <c r="AP41" i="5"/>
  <c r="AO41" i="5"/>
  <c r="AN41" i="5"/>
  <c r="AM41" i="5"/>
  <c r="AP40" i="5"/>
  <c r="AO40" i="5"/>
  <c r="AN40" i="5"/>
  <c r="AM40" i="5"/>
  <c r="AP39" i="5"/>
  <c r="AO39" i="5"/>
  <c r="AN39" i="5"/>
  <c r="AM39" i="5"/>
  <c r="AP38" i="5"/>
  <c r="AO38" i="5"/>
  <c r="AN38" i="5"/>
  <c r="AM38" i="5"/>
  <c r="AP37" i="5"/>
  <c r="AO37" i="5"/>
  <c r="AN37" i="5"/>
  <c r="AM37" i="5"/>
  <c r="AP36" i="5"/>
  <c r="AO36" i="5"/>
  <c r="AN36" i="5"/>
  <c r="AM36" i="5"/>
  <c r="AP35" i="5"/>
  <c r="AO35" i="5"/>
  <c r="AN35" i="5"/>
  <c r="AM35" i="5"/>
  <c r="AP34" i="5"/>
  <c r="AO34" i="5"/>
  <c r="AN34" i="5"/>
  <c r="AM34" i="5"/>
  <c r="AP33" i="5"/>
  <c r="AO33" i="5"/>
  <c r="AN33" i="5"/>
  <c r="AM33" i="5"/>
  <c r="AP32" i="5"/>
  <c r="AO32" i="5"/>
  <c r="AN32" i="5"/>
  <c r="AM32" i="5"/>
  <c r="AP31" i="5"/>
  <c r="AO31" i="5"/>
  <c r="AN31" i="5"/>
  <c r="AM31" i="5"/>
  <c r="AP30" i="5"/>
  <c r="AO30" i="5"/>
  <c r="AN30" i="5"/>
  <c r="AM30" i="5"/>
  <c r="AP29" i="5"/>
  <c r="AO29" i="5"/>
  <c r="AN29" i="5"/>
  <c r="AM29" i="5"/>
  <c r="AP28" i="5"/>
  <c r="AO28" i="5"/>
  <c r="AN28" i="5"/>
  <c r="AM28" i="5"/>
  <c r="AP27" i="5"/>
  <c r="AO27" i="5"/>
  <c r="AN27" i="5"/>
  <c r="AM27" i="5"/>
  <c r="AP26" i="5"/>
  <c r="AO26" i="5"/>
  <c r="AN26" i="5"/>
  <c r="AM26" i="5"/>
  <c r="AP25" i="5"/>
  <c r="AO25" i="5"/>
  <c r="AN25" i="5"/>
  <c r="AM25" i="5"/>
  <c r="AP24" i="5"/>
  <c r="AO24" i="5"/>
  <c r="AN24" i="5"/>
  <c r="AM24" i="5"/>
  <c r="AP23" i="5"/>
  <c r="AO23" i="5"/>
  <c r="AN23" i="5"/>
  <c r="AM23" i="5"/>
  <c r="AP22" i="5"/>
  <c r="AO22" i="5"/>
  <c r="AN22" i="5"/>
  <c r="AM22" i="5"/>
  <c r="AP21" i="5"/>
  <c r="AO21" i="5"/>
  <c r="AN21" i="5"/>
  <c r="AM21" i="5"/>
  <c r="AP20" i="5"/>
  <c r="AO20" i="5"/>
  <c r="AN20" i="5"/>
  <c r="AM20" i="5"/>
  <c r="AP19" i="5"/>
  <c r="AO19" i="5"/>
  <c r="AN19" i="5"/>
  <c r="AM19" i="5"/>
  <c r="AP18" i="5"/>
  <c r="AO18" i="5"/>
  <c r="AN18" i="5"/>
  <c r="AM18" i="5"/>
  <c r="AP17" i="5"/>
  <c r="AO17" i="5"/>
  <c r="AN17" i="5"/>
  <c r="AM17" i="5"/>
  <c r="AP16" i="5"/>
  <c r="AO16" i="5"/>
  <c r="AN16" i="5"/>
  <c r="AM16" i="5"/>
  <c r="AP15" i="5"/>
  <c r="AO15" i="5"/>
  <c r="AN15" i="5"/>
  <c r="AM15" i="5"/>
  <c r="AP14" i="5"/>
  <c r="AO14" i="5"/>
  <c r="AN14" i="5"/>
  <c r="AM14" i="5"/>
  <c r="AP13" i="5"/>
  <c r="AO13" i="5"/>
  <c r="AN13" i="5"/>
  <c r="AM13" i="5"/>
  <c r="AP12" i="5"/>
  <c r="AO12" i="5"/>
  <c r="AN12" i="5"/>
  <c r="AM12" i="5"/>
  <c r="AP11" i="5"/>
  <c r="AO11" i="5"/>
  <c r="AN11" i="5"/>
  <c r="AM11" i="5"/>
  <c r="AP10" i="5"/>
  <c r="AO10" i="5"/>
  <c r="AN10" i="5"/>
  <c r="AM10" i="5"/>
  <c r="AP9" i="5"/>
  <c r="AO9" i="5"/>
  <c r="AN9" i="5"/>
  <c r="AM9" i="5"/>
  <c r="AP8" i="5"/>
  <c r="AO8" i="5"/>
  <c r="AN8" i="5"/>
  <c r="AM8" i="5"/>
  <c r="AP7" i="5"/>
  <c r="AO7" i="5"/>
  <c r="AN7" i="5"/>
  <c r="AM7" i="5"/>
  <c r="AP6" i="5"/>
  <c r="AO6" i="5"/>
  <c r="AN6" i="5"/>
  <c r="AM6" i="5"/>
  <c r="AO5" i="5"/>
  <c r="AN5" i="5"/>
  <c r="AM5" i="5"/>
  <c r="AP4" i="5"/>
  <c r="AO4" i="5"/>
  <c r="AN4" i="5"/>
  <c r="AM4" i="5"/>
  <c r="W17" i="6"/>
  <c r="V17" i="6"/>
  <c r="U17" i="6"/>
  <c r="W16" i="6"/>
  <c r="V16" i="6"/>
  <c r="U16" i="6"/>
  <c r="W15" i="6"/>
  <c r="V15" i="6"/>
  <c r="U15" i="6"/>
  <c r="W14" i="6"/>
  <c r="V14" i="6"/>
  <c r="U14" i="6"/>
  <c r="W13" i="6"/>
  <c r="V13" i="6"/>
  <c r="U13" i="6"/>
  <c r="W12" i="6"/>
  <c r="V12" i="6"/>
  <c r="U12" i="6"/>
  <c r="W11" i="6"/>
  <c r="V11" i="6"/>
  <c r="U11" i="6"/>
  <c r="W10" i="6"/>
  <c r="V10" i="6"/>
  <c r="U10" i="6"/>
  <c r="W9" i="6"/>
  <c r="V9" i="6"/>
  <c r="U9" i="6"/>
  <c r="W8" i="6"/>
  <c r="V8" i="6"/>
  <c r="U8" i="6"/>
  <c r="W7" i="6"/>
  <c r="V7" i="6"/>
  <c r="U7" i="6"/>
  <c r="W6" i="6"/>
  <c r="V6" i="6"/>
  <c r="U6" i="6"/>
  <c r="V5" i="6"/>
  <c r="U5" i="6"/>
  <c r="W4" i="6"/>
  <c r="V4" i="6"/>
  <c r="U4" i="6"/>
  <c r="AI101" i="5"/>
  <c r="AA101" i="5"/>
  <c r="X101" i="5"/>
  <c r="U101" i="5"/>
  <c r="R101" i="5"/>
  <c r="AI100" i="5"/>
  <c r="AA100" i="5"/>
  <c r="X100" i="5"/>
  <c r="U100" i="5"/>
  <c r="R100" i="5"/>
  <c r="AI99" i="5"/>
  <c r="AA99" i="5"/>
  <c r="X99" i="5"/>
  <c r="U99" i="5"/>
  <c r="R99" i="5"/>
  <c r="AI98" i="5"/>
  <c r="AA98" i="5"/>
  <c r="X98" i="5"/>
  <c r="U98" i="5"/>
  <c r="R98" i="5"/>
  <c r="AI97" i="5"/>
  <c r="AA97" i="5"/>
  <c r="X97" i="5"/>
  <c r="U97" i="5"/>
  <c r="R97" i="5"/>
  <c r="AI96" i="5"/>
  <c r="AA96" i="5"/>
  <c r="X96" i="5"/>
  <c r="U96" i="5"/>
  <c r="R96" i="5"/>
  <c r="AI95" i="5"/>
  <c r="AA95" i="5"/>
  <c r="X95" i="5"/>
  <c r="U95" i="5"/>
  <c r="R95" i="5"/>
  <c r="AI94" i="5"/>
  <c r="AA94" i="5"/>
  <c r="X94" i="5"/>
  <c r="U94" i="5"/>
  <c r="R94" i="5"/>
  <c r="AI93" i="5"/>
  <c r="AA93" i="5"/>
  <c r="X93" i="5"/>
  <c r="U93" i="5"/>
  <c r="R93" i="5"/>
  <c r="AI92" i="5"/>
  <c r="AA92" i="5"/>
  <c r="X92" i="5"/>
  <c r="U92" i="5"/>
  <c r="R92" i="5"/>
  <c r="AI91" i="5"/>
  <c r="AA91" i="5"/>
  <c r="X91" i="5"/>
  <c r="U91" i="5"/>
  <c r="R91" i="5"/>
  <c r="AI90" i="5"/>
  <c r="AA90" i="5"/>
  <c r="X90" i="5"/>
  <c r="U90" i="5"/>
  <c r="R90" i="5"/>
  <c r="AI89" i="5"/>
  <c r="AA89" i="5"/>
  <c r="X89" i="5"/>
  <c r="U89" i="5"/>
  <c r="R89" i="5"/>
  <c r="AI88" i="5"/>
  <c r="AA88" i="5"/>
  <c r="X88" i="5"/>
  <c r="U88" i="5"/>
  <c r="R88" i="5"/>
  <c r="AI87" i="5"/>
  <c r="AA87" i="5"/>
  <c r="X87" i="5"/>
  <c r="U87" i="5"/>
  <c r="R87" i="5"/>
  <c r="AI86" i="5"/>
  <c r="AA86" i="5"/>
  <c r="X86" i="5"/>
  <c r="U86" i="5"/>
  <c r="R86" i="5"/>
  <c r="AI85" i="5"/>
  <c r="AA85" i="5"/>
  <c r="X85" i="5"/>
  <c r="U85" i="5"/>
  <c r="R85" i="5"/>
  <c r="AI84" i="5"/>
  <c r="AA84" i="5"/>
  <c r="X84" i="5"/>
  <c r="U84" i="5"/>
  <c r="R84" i="5"/>
  <c r="AI83" i="5"/>
  <c r="AA83" i="5"/>
  <c r="X83" i="5"/>
  <c r="U83" i="5"/>
  <c r="R83" i="5"/>
  <c r="AI82" i="5"/>
  <c r="AA82" i="5"/>
  <c r="X82" i="5"/>
  <c r="U82" i="5"/>
  <c r="R82" i="5"/>
  <c r="AI81" i="5"/>
  <c r="AA81" i="5"/>
  <c r="X81" i="5"/>
  <c r="U81" i="5"/>
  <c r="R81" i="5"/>
  <c r="AI80" i="5"/>
  <c r="AA80" i="5"/>
  <c r="X80" i="5"/>
  <c r="U80" i="5"/>
  <c r="R80" i="5"/>
  <c r="AI79" i="5"/>
  <c r="AA79" i="5"/>
  <c r="X79" i="5"/>
  <c r="U79" i="5"/>
  <c r="R79" i="5"/>
  <c r="AI78" i="5"/>
  <c r="AA78" i="5"/>
  <c r="X78" i="5"/>
  <c r="U78" i="5"/>
  <c r="R78" i="5"/>
  <c r="AI77" i="5"/>
  <c r="AA77" i="5"/>
  <c r="X77" i="5"/>
  <c r="U77" i="5"/>
  <c r="R77" i="5"/>
  <c r="AI76" i="5"/>
  <c r="AA76" i="5"/>
  <c r="X76" i="5"/>
  <c r="U76" i="5"/>
  <c r="R76" i="5"/>
  <c r="AI75" i="5"/>
  <c r="AA75" i="5"/>
  <c r="X75" i="5"/>
  <c r="U75" i="5"/>
  <c r="R75" i="5"/>
  <c r="AI74" i="5"/>
  <c r="AA74" i="5"/>
  <c r="X74" i="5"/>
  <c r="U74" i="5"/>
  <c r="R74" i="5"/>
  <c r="AI73" i="5"/>
  <c r="AA73" i="5"/>
  <c r="X73" i="5"/>
  <c r="U73" i="5"/>
  <c r="R73" i="5"/>
  <c r="AI72" i="5"/>
  <c r="AA72" i="5"/>
  <c r="X72" i="5"/>
  <c r="U72" i="5"/>
  <c r="R72" i="5"/>
  <c r="AI71" i="5"/>
  <c r="AA71" i="5"/>
  <c r="X71" i="5"/>
  <c r="U71" i="5"/>
  <c r="R71" i="5"/>
  <c r="AI70" i="5"/>
  <c r="AA70" i="5"/>
  <c r="X70" i="5"/>
  <c r="U70" i="5"/>
  <c r="R70" i="5"/>
  <c r="AI69" i="5"/>
  <c r="AA69" i="5"/>
  <c r="X69" i="5"/>
  <c r="U69" i="5"/>
  <c r="R69" i="5"/>
  <c r="AI68" i="5"/>
  <c r="AA68" i="5"/>
  <c r="X68" i="5"/>
  <c r="U68" i="5"/>
  <c r="R68" i="5"/>
  <c r="AI67" i="5"/>
  <c r="AA67" i="5"/>
  <c r="X67" i="5"/>
  <c r="U67" i="5"/>
  <c r="R67" i="5"/>
  <c r="AI66" i="5"/>
  <c r="AA66" i="5"/>
  <c r="X66" i="5"/>
  <c r="U66" i="5"/>
  <c r="R66" i="5"/>
  <c r="AI65" i="5"/>
  <c r="AA65" i="5"/>
  <c r="X65" i="5"/>
  <c r="U65" i="5"/>
  <c r="R65" i="5"/>
  <c r="AI64" i="5"/>
  <c r="AA64" i="5"/>
  <c r="X64" i="5"/>
  <c r="U64" i="5"/>
  <c r="R64" i="5"/>
  <c r="AI63" i="5"/>
  <c r="AA63" i="5"/>
  <c r="X63" i="5"/>
  <c r="U63" i="5"/>
  <c r="R63" i="5"/>
  <c r="AI62" i="5"/>
  <c r="AA62" i="5"/>
  <c r="X62" i="5"/>
  <c r="U62" i="5"/>
  <c r="R62" i="5"/>
  <c r="AI61" i="5"/>
  <c r="AA61" i="5"/>
  <c r="X61" i="5"/>
  <c r="U61" i="5"/>
  <c r="R61" i="5"/>
  <c r="AI60" i="5"/>
  <c r="AA60" i="5"/>
  <c r="X60" i="5"/>
  <c r="U60" i="5"/>
  <c r="R60" i="5"/>
  <c r="AI59" i="5"/>
  <c r="AA59" i="5"/>
  <c r="X59" i="5"/>
  <c r="U59" i="5"/>
  <c r="R59" i="5"/>
  <c r="AI58" i="5"/>
  <c r="AA58" i="5"/>
  <c r="X58" i="5"/>
  <c r="U58" i="5"/>
  <c r="R58" i="5"/>
  <c r="AI57" i="5"/>
  <c r="AA57" i="5"/>
  <c r="X57" i="5"/>
  <c r="U57" i="5"/>
  <c r="R57" i="5"/>
  <c r="AI56" i="5"/>
  <c r="AA56" i="5"/>
  <c r="X56" i="5"/>
  <c r="U56" i="5"/>
  <c r="R56" i="5"/>
  <c r="AI55" i="5"/>
  <c r="AA55" i="5"/>
  <c r="X55" i="5"/>
  <c r="U55" i="5"/>
  <c r="R55" i="5"/>
  <c r="AI54" i="5"/>
  <c r="AA54" i="5"/>
  <c r="X54" i="5"/>
  <c r="U54" i="5"/>
  <c r="R54" i="5"/>
  <c r="AI53" i="5"/>
  <c r="AA53" i="5"/>
  <c r="X53" i="5"/>
  <c r="U53" i="5"/>
  <c r="R53" i="5"/>
  <c r="AI52" i="5"/>
  <c r="AA52" i="5"/>
  <c r="X52" i="5"/>
  <c r="U52" i="5"/>
  <c r="R52" i="5"/>
  <c r="AI51" i="5"/>
  <c r="AA51" i="5"/>
  <c r="X51" i="5"/>
  <c r="U51" i="5"/>
  <c r="R51" i="5"/>
  <c r="AI50" i="5"/>
  <c r="AA50" i="5"/>
  <c r="X50" i="5"/>
  <c r="U50" i="5"/>
  <c r="R50" i="5"/>
  <c r="AI49" i="5"/>
  <c r="AA49" i="5"/>
  <c r="X49" i="5"/>
  <c r="U49" i="5"/>
  <c r="R49" i="5"/>
  <c r="AI48" i="5"/>
  <c r="AA48" i="5"/>
  <c r="X48" i="5"/>
  <c r="U48" i="5"/>
  <c r="R48" i="5"/>
  <c r="AI47" i="5"/>
  <c r="AA47" i="5"/>
  <c r="X47" i="5"/>
  <c r="U47" i="5"/>
  <c r="R47" i="5"/>
  <c r="AI46" i="5"/>
  <c r="AA46" i="5"/>
  <c r="X46" i="5"/>
  <c r="U46" i="5"/>
  <c r="R46" i="5"/>
  <c r="AI45" i="5"/>
  <c r="AA45" i="5"/>
  <c r="X45" i="5"/>
  <c r="U45" i="5"/>
  <c r="R45" i="5"/>
  <c r="AI44" i="5"/>
  <c r="AA44" i="5"/>
  <c r="X44" i="5"/>
  <c r="U44" i="5"/>
  <c r="R44" i="5"/>
  <c r="AI43" i="5"/>
  <c r="AA43" i="5"/>
  <c r="X43" i="5"/>
  <c r="U43" i="5"/>
  <c r="R43" i="5"/>
  <c r="AI42" i="5"/>
  <c r="AA42" i="5"/>
  <c r="X42" i="5"/>
  <c r="U42" i="5"/>
  <c r="R42" i="5"/>
  <c r="AI41" i="5"/>
  <c r="AA41" i="5"/>
  <c r="X41" i="5"/>
  <c r="U41" i="5"/>
  <c r="R41" i="5"/>
  <c r="AI40" i="5"/>
  <c r="AA40" i="5"/>
  <c r="X40" i="5"/>
  <c r="U40" i="5"/>
  <c r="R40" i="5"/>
  <c r="AI39" i="5"/>
  <c r="AA39" i="5"/>
  <c r="X39" i="5"/>
  <c r="U39" i="5"/>
  <c r="R39" i="5"/>
  <c r="AI38" i="5"/>
  <c r="AA38" i="5"/>
  <c r="X38" i="5"/>
  <c r="U38" i="5"/>
  <c r="R38" i="5"/>
  <c r="AI37" i="5"/>
  <c r="AA37" i="5"/>
  <c r="X37" i="5"/>
  <c r="U37" i="5"/>
  <c r="R37" i="5"/>
  <c r="AI36" i="5"/>
  <c r="AA36" i="5"/>
  <c r="X36" i="5"/>
  <c r="U36" i="5"/>
  <c r="R36" i="5"/>
  <c r="AI35" i="5"/>
  <c r="AA35" i="5"/>
  <c r="X35" i="5"/>
  <c r="U35" i="5"/>
  <c r="R35" i="5"/>
  <c r="AI34" i="5"/>
  <c r="AA34" i="5"/>
  <c r="X34" i="5"/>
  <c r="U34" i="5"/>
  <c r="R34" i="5"/>
  <c r="AI33" i="5"/>
  <c r="AA33" i="5"/>
  <c r="X33" i="5"/>
  <c r="U33" i="5"/>
  <c r="R33" i="5"/>
  <c r="AI32" i="5"/>
  <c r="AA32" i="5"/>
  <c r="X32" i="5"/>
  <c r="U32" i="5"/>
  <c r="R32" i="5"/>
  <c r="AI31" i="5"/>
  <c r="AA31" i="5"/>
  <c r="X31" i="5"/>
  <c r="U31" i="5"/>
  <c r="R31" i="5"/>
  <c r="AI30" i="5"/>
  <c r="AA30" i="5"/>
  <c r="X30" i="5"/>
  <c r="U30" i="5"/>
  <c r="R30" i="5"/>
  <c r="AI29" i="5"/>
  <c r="AA29" i="5"/>
  <c r="X29" i="5"/>
  <c r="U29" i="5"/>
  <c r="R29" i="5"/>
  <c r="AI28" i="5"/>
  <c r="AA28" i="5"/>
  <c r="X28" i="5"/>
  <c r="U28" i="5"/>
  <c r="R28" i="5"/>
  <c r="AI27" i="5"/>
  <c r="AA27" i="5"/>
  <c r="X27" i="5"/>
  <c r="U27" i="5"/>
  <c r="R27" i="5"/>
  <c r="AI26" i="5"/>
  <c r="AA26" i="5"/>
  <c r="X26" i="5"/>
  <c r="U26" i="5"/>
  <c r="R26" i="5"/>
  <c r="AI25" i="5"/>
  <c r="AA25" i="5"/>
  <c r="X25" i="5"/>
  <c r="U25" i="5"/>
  <c r="R25" i="5"/>
  <c r="AI24" i="5"/>
  <c r="AA24" i="5"/>
  <c r="X24" i="5"/>
  <c r="U24" i="5"/>
  <c r="R24" i="5"/>
  <c r="AI23" i="5"/>
  <c r="AA23" i="5"/>
  <c r="X23" i="5"/>
  <c r="U23" i="5"/>
  <c r="R23" i="5"/>
  <c r="AI22" i="5"/>
  <c r="AA22" i="5"/>
  <c r="X22" i="5"/>
  <c r="U22" i="5"/>
  <c r="R22" i="5"/>
  <c r="AI21" i="5"/>
  <c r="AA21" i="5"/>
  <c r="X21" i="5"/>
  <c r="U21" i="5"/>
  <c r="R21" i="5"/>
  <c r="AI20" i="5"/>
  <c r="AA20" i="5"/>
  <c r="X20" i="5"/>
  <c r="U20" i="5"/>
  <c r="R20" i="5"/>
  <c r="AI19" i="5"/>
  <c r="AA19" i="5"/>
  <c r="X19" i="5"/>
  <c r="U19" i="5"/>
  <c r="R19" i="5"/>
  <c r="E17" i="6"/>
  <c r="E16" i="6"/>
  <c r="E15" i="6"/>
  <c r="E14" i="6"/>
  <c r="E13" i="6"/>
  <c r="E12" i="6"/>
  <c r="E11" i="6"/>
  <c r="E10" i="6"/>
  <c r="E9" i="6"/>
  <c r="E8" i="6"/>
  <c r="E7" i="6"/>
  <c r="E6" i="6"/>
  <c r="E5" i="6"/>
  <c r="E4" i="6"/>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6" i="4"/>
  <c r="AI18" i="5"/>
  <c r="AI17" i="5"/>
  <c r="AI16" i="5"/>
  <c r="AI15" i="5"/>
  <c r="AI14" i="5"/>
  <c r="AI13" i="5"/>
  <c r="AI12" i="5"/>
  <c r="AI11" i="5"/>
  <c r="AI10" i="5"/>
  <c r="AI9" i="5"/>
  <c r="AI8" i="5"/>
  <c r="AI7" i="5"/>
  <c r="AI6" i="5"/>
  <c r="AI4" i="5"/>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AA18" i="5"/>
  <c r="AA17" i="5"/>
  <c r="AA16" i="5"/>
  <c r="AA15" i="5"/>
  <c r="AA14" i="5"/>
  <c r="AA13" i="5"/>
  <c r="AA12" i="5"/>
  <c r="AA11" i="5"/>
  <c r="AA10" i="5"/>
  <c r="AA9" i="5"/>
  <c r="AA8" i="5"/>
  <c r="AA7" i="5"/>
  <c r="AA6" i="5"/>
  <c r="AA5" i="5"/>
  <c r="AA4" i="5"/>
  <c r="X18" i="5"/>
  <c r="X17" i="5"/>
  <c r="X16" i="5"/>
  <c r="X15" i="5"/>
  <c r="X14" i="5"/>
  <c r="X13" i="5"/>
  <c r="X12" i="5"/>
  <c r="X11" i="5"/>
  <c r="X10" i="5"/>
  <c r="X9" i="5"/>
  <c r="X8" i="5"/>
  <c r="X7" i="5"/>
  <c r="X6" i="5"/>
  <c r="X5" i="5"/>
  <c r="X4" i="5"/>
  <c r="U18" i="5"/>
  <c r="U17" i="5"/>
  <c r="U16" i="5"/>
  <c r="U15" i="5"/>
  <c r="U14" i="5"/>
  <c r="U13" i="5"/>
  <c r="U12" i="5"/>
  <c r="U11" i="5"/>
  <c r="U10" i="5"/>
  <c r="U9" i="5"/>
  <c r="U8" i="5"/>
  <c r="U7" i="5"/>
  <c r="U6" i="5"/>
  <c r="U5" i="5"/>
  <c r="U4" i="5"/>
  <c r="R4" i="5"/>
  <c r="R5" i="5"/>
  <c r="R6" i="5"/>
  <c r="R7" i="5"/>
  <c r="R8" i="5"/>
  <c r="R9" i="5"/>
  <c r="R10" i="5"/>
  <c r="R11" i="5"/>
  <c r="R12" i="5"/>
  <c r="R13" i="5"/>
  <c r="R14" i="5"/>
  <c r="R15" i="5"/>
  <c r="R16" i="5"/>
  <c r="R17" i="5"/>
  <c r="R18" i="5"/>
  <c r="X7" i="4" l="1"/>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tc={0D31E0D5-9669-4748-9678-F8DCCC79BF9B}</author>
    <author>tc={E0B511FE-595E-439B-BF82-CE7EA3DDC1C9}</author>
    <author>tc={5D3813DA-49B0-42C0-93C9-6D8A466D2FB3}</author>
    <author>tc={B56681D4-DA69-44D2-948B-6601C2A5CA7A}</author>
    <author>tc={7A0DF83A-F0C9-439F-B050-427943AB30F1}</author>
    <author>tc={EEADC12C-7830-42AA-8135-58BB5762447C}</author>
    <author>tc={619D3568-C78F-4F04-9DD5-A0C80E69995C}</author>
    <author>tc={8CB37180-EA5E-450D-B30F-ED98985FFC67}</author>
    <author>tc={4D3323C2-1F35-47D5-84A7-EA890C6DFB1D}</author>
    <author>tc={10FF089E-B4B9-49AF-9E4A-8CF46C7CCF98}</author>
    <author>tc={C455A7C4-EFC8-4DC1-89E1-3C13B8C48A1D}</author>
    <author>tc={1D8511A0-A6D4-4200-B9FB-0132810A0858}</author>
    <author>tc={0793D531-4F7F-4AA5-B793-E29B401B34BD}</author>
    <author>tc={BC434D21-4A0D-451F-A4EC-A4D386D4E91A}</author>
    <author>tc={310DD4FA-9909-458E-A0E3-90A279A850BD}</author>
    <author>tc={A9206B2C-8B67-4BDF-A71C-87AEA2F74009}</author>
    <author>tc={99BF74A9-5088-4D85-A4EF-02EEBB9CFF25}</author>
    <author>tc={9A7AEF9B-BBDC-4C96-AED5-6170AD0DD97F}</author>
    <author>tc={9CBC6948-CB6F-4D46-B6B4-75C5A4007EA2}</author>
    <author>tc={24A31157-D9F3-4CE3-BC73-48AF58E2E38B}</author>
    <author>tc={5A6F8C34-3A06-4015-8E0F-4244D3AF77B7}</author>
    <author>tc={C3E8FB35-A487-4A50-B637-6BDBDE074E03}</author>
    <author>tc={35235A15-E620-431A-8245-1B4FA1844A18}</author>
    <author>tc={A60EE0F2-26D8-4E73-BFD2-3A1505DD07AD}</author>
    <author>tc={97C8B5D6-5822-4734-BFB4-0EBEB5B2EE08}</author>
    <author>tc={122DEC7E-461E-478C-BCC5-0C1FCDD9D6A0}</author>
    <author>tc={8432BCD6-2343-4CEB-BCD4-DED370173D8E}</author>
    <author>tc={CE43610B-7EFA-4589-9197-57A5004990C3}</author>
    <author>tc={8AEFCED3-EA6B-4015-BA41-5DB021FD0BAF}</author>
    <author>tc={2B824C3E-2789-426A-90C6-E3DC032E4437}</author>
    <author>tc={CF2AE27F-6D88-497D-A85E-1E82AA300C7B}</author>
    <author>tc={969AD492-B4DA-4799-B59F-E07A17119F7D}</author>
    <author>tc={C7DE6833-86D2-4248-9450-D8486A2D34A4}</author>
    <author>tc={2922F97B-38B0-4B1F-81B2-C023A1B161B6}</author>
    <author>tc={456F9DD7-EA42-4F18-A110-D534F9E117FD}</author>
    <author>tc={AD826CBE-59C1-4672-95A2-76C4746FD980}</author>
    <author>tc={A273A1BA-92DA-48FA-B260-E7CFEAC5C992}</author>
    <author>tc={C862E31E-DC6B-475D-A3C1-DBCD1914433B}</author>
    <author>tc={08FA90FE-E516-4D25-94B5-F5E9D178CC79}</author>
    <author>tc={4C6767E4-6E51-41CF-9E46-A4B39CA83703}</author>
    <author>tc={4F6A9E17-5177-4F67-BC5D-673A6686C561}</author>
    <author>tc={D045B5FA-B2A9-4AF6-92E0-67FE27256C61}</author>
    <author>tc={84ACAF5F-8717-4087-A096-E9667B46F0E2}</author>
    <author>tc={3FAFB86B-8918-48BC-8097-57BB8B94B378}</author>
    <author>tc={E9A5A0C8-0D96-41A9-BA3E-2E52A9112E0F}</author>
  </authors>
  <commentList>
    <comment ref="B2" authorId="0" shapeId="0" xr:uid="{0D31E0D5-9669-4748-9678-F8DCCC79BF9B}">
      <text>
        <t>[Threaded comment]
Your version of Excel allows you to read this threaded comment; however, any edits to it will get removed if the file is opened in a newer version of Excel. Learn more: https://go.microsoft.com/fwlink/?linkid=870924
Comment:
    Unique identifier for each record within and across the specified surveillance system (data source) – selected and generated by the country reporting the record.</t>
      </text>
    </comment>
    <comment ref="C2" authorId="1" shapeId="0" xr:uid="{E0B511FE-595E-439B-BF82-CE7EA3DDC1C9}">
      <text>
        <t>[Threaded comment]
Your version of Excel allows you to read this threaded comment; however, any edits to it will get removed if the file is opened in a newer version of Excel. Learn more: https://go.microsoft.com/fwlink/?linkid=870924
Comment:
    Unique identifier for each hospital – MS selected and generated. It is recommended to keep the Hospital Identifier the same across all ARHAI surveillance protocols (PPS, ICU, ESAC-Net, EARS-Net) and from one year to another.</t>
      </text>
    </comment>
    <comment ref="D2" authorId="2" shapeId="0" xr:uid="{5D3813DA-49B0-42C0-93C9-6D8A466D2FB3}">
      <text>
        <t>[Threaded comment]
Your version of Excel allows you to read this threaded comment; however, any edits to it will get removed if the file is opened in a newer version of Excel. Learn more: https://go.microsoft.com/fwlink/?linkid=870924
Comment:
    Unique identifier for each laboratory. Preferably use the same code as reported to another ECDC surveillance activity, e.g. EARS-Net, hospital PPS, the CCRE survey</t>
      </text>
    </comment>
    <comment ref="E2" authorId="3" shapeId="0" xr:uid="{B56681D4-DA69-44D2-948B-6601C2A5CA7A}">
      <text>
        <t>[Threaded comment]
Your version of Excel allows you to read this threaded comment; however, any edits to it will get removed if the file is opened in a newer version of Excel. Learn more: https://go.microsoft.com/fwlink/?linkid=870924
Comment:
    Gender of the reported case.</t>
      </text>
    </comment>
    <comment ref="F2" authorId="4" shapeId="0" xr:uid="{7A0DF83A-F0C9-439F-B050-427943AB30F1}">
      <text>
        <t>[Threaded comment]
Your version of Excel allows you to read this threaded comment; however, any edits to it will get removed if the file is opened in a newer version of Excel. Learn more: https://go.microsoft.com/fwlink/?linkid=870924
Comment:
    Age of patient in years as received or at the date of sampling.</t>
      </text>
    </comment>
    <comment ref="G2" authorId="5" shapeId="0" xr:uid="{EEADC12C-7830-42AA-8135-58BB5762447C}">
      <text>
        <t>[Threaded comment]
Your version of Excel allows you to read this threaded comment; however, any edits to it will get removed if the file is opened in a newer version of Excel. Learn more: https://go.microsoft.com/fwlink/?linkid=870924
Comment:
    Date the sample from which the isolate was derived, was taken.</t>
      </text>
    </comment>
    <comment ref="H2" authorId="6" shapeId="0" xr:uid="{619D3568-C78F-4F04-9DD5-A0C80E69995C}">
      <text>
        <t>[Threaded comment]
Your version of Excel allows you to read this threaded comment; however, any edits to it will get removed if the file is opened in a newer version of Excel. Learn more: https://go.microsoft.com/fwlink/?linkid=870924
Comment:
    Specimen source for samples from humans: clinical sample or screening sample.</t>
      </text>
    </comment>
    <comment ref="I2" authorId="7" shapeId="0" xr:uid="{8CB37180-EA5E-450D-B30F-ED98985FFC67}">
      <text>
        <t>[Threaded comment]
Your version of Excel allows you to read this threaded comment; however, any edits to it will get removed if the file is opened in a newer version of Excel. Learn more: https://go.microsoft.com/fwlink/?linkid=870924
Comment:
    ASP = Aspirate
BLOOD = Blood
BONE = Bone marrow
CATH = Catheter exit site
CSF = Cerebrospinal fluid
FAECES = Faeces
GASTR = Gastrointestinal tract
LREST = Lower respiratory tract
OTH = Other
REPR = Reproductive tract
SKIN = Skin
SOFTTISSUE = Soft tissue
URINE = Urine
WOUND = Wound</t>
      </text>
    </comment>
    <comment ref="J2" authorId="8" shapeId="0" xr:uid="{4D3323C2-1F35-47D5-84A7-EA890C6DFB1D}">
      <text>
        <t xml:space="preserve">[Threaded comment]
Your version of Excel allows you to read this threaded comment; however, any edits to it will get removed if the file is opened in a newer version of Excel. Learn more: https://go.microsoft.com/fwlink/?linkid=870924
Comment:
    Unique identifier for each sample within the lab system, allowing to link isolates derived from the same sample. Alternatively, this can be a pseudonymised sample/isolate identifier, that can be decoded nationally. </t>
      </text>
    </comment>
    <comment ref="K2" authorId="9" shapeId="0" xr:uid="{10FF089E-B4B9-49AF-9E4A-8CF46C7CCF98}">
      <text>
        <t>[Threaded comment]
Your version of Excel allows you to read this threaded comment; however, any edits to it will get removed if the file is opened in a newer version of Excel. Learn more: https://go.microsoft.com/fwlink/?linkid=870924
Comment:
    Date of receipt in source laboratory, i.e. the laboratory the sample was first sent to.</t>
      </text>
    </comment>
    <comment ref="L2" authorId="10" shapeId="0" xr:uid="{C455A7C4-EFC8-4DC1-89E1-3C13B8C48A1D}">
      <text>
        <t>[Threaded comment]
Your version of Excel allows you to read this threaded comment; however, any edits to it will get removed if the file is opened in a newer version of Excel. Learn more: https://go.microsoft.com/fwlink/?linkid=870924
Comment:
    Although many pathogens can be reported to EpiPulse (ECDC) using this variable 'Pathogen', only 2 of its options are relevant for the CRAb survey</t>
      </text>
    </comment>
    <comment ref="M2" authorId="11" shapeId="0" xr:uid="{1D8511A0-A6D4-4200-B9FB-0132810A0858}">
      <text>
        <t>[Threaded comment]
Your version of Excel allows you to read this threaded comment; however, any edits to it will get removed if the file is opened in a newer version of Excel. Learn more: https://go.microsoft.com/fwlink/?linkid=870924
Comment:
    Patient’s admission category</t>
      </text>
    </comment>
    <comment ref="N2" authorId="12" shapeId="0" xr:uid="{0793D531-4F7F-4AA5-B793-E29B401B34BD}">
      <text>
        <t>[Threaded comment]
Your version of Excel allows you to read this threaded comment; however, any edits to it will get removed if the file is opened in a newer version of Excel. Learn more: https://go.microsoft.com/fwlink/?linkid=870924
Comment:
    Date of the patient’s hospitalisation or outpatient visit</t>
      </text>
    </comment>
    <comment ref="O2" authorId="13" shapeId="0" xr:uid="{BC434D21-4A0D-451F-A4EC-A4D386D4E91A}">
      <text>
        <t>[Threaded comment]
Your version of Excel allows you to read this threaded comment; however, any edits to it will get removed if the file is opened in a newer version of Excel. Learn more: https://go.microsoft.com/fwlink/?linkid=870924
Comment:
    Hospital department of the patient when the sample was taken 
Reply:
    ED = Emergency Department
ICU = Intensive Care Unit
INFECT = Infectious Disease Ward
INPATIENT = Inpatient ward
INTMED = Internal Medicine
OBGYN = Obstetrics/Gynecology
ONCOL = Haematology/Oncology
OTH = Other
PEDS = Pediatrics/neonatal
PEDSICU = Pediatrics/neonatal ICU
PHC = Primary Health Care
SURG = Surgery
URO = Urology Ward
ND = No data</t>
      </text>
    </comment>
    <comment ref="P2" authorId="14" shapeId="0" xr:uid="{310DD4FA-9909-458E-A0E3-90A279A850BD}">
      <text>
        <t>[Threaded comment]
Your version of Excel allows you to read this threaded comment; however, any edits to it will get removed if the file is opened in a newer version of Excel. Learn more: https://go.microsoft.com/fwlink/?linkid=870924
Comment:
    Direct transfer of patient from another hospital to the current hospital where patient is admitted.</t>
      </text>
    </comment>
    <comment ref="Q2" authorId="15" shapeId="0" xr:uid="{A9206B2C-8B67-4BDF-A71C-87AEA2F74009}">
      <text>
        <t>[Threaded comment]
Your version of Excel allows you to read this threaded comment; however, any edits to it will get removed if the file is opened in a newer version of Excel. Learn more: https://go.microsoft.com/fwlink/?linkid=870924
Comment:
    Country patient was directly transferred from.</t>
      </text>
    </comment>
    <comment ref="R2" authorId="16" shapeId="0" xr:uid="{99BF74A9-5088-4D85-A4EF-02EEBB9CFF25}">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left of the delimiter "_".</t>
      </text>
    </comment>
    <comment ref="S2" authorId="17" shapeId="0" xr:uid="{9A7AEF9B-BBDC-4C96-AED5-6170AD0DD97F}">
      <text>
        <t>[Threaded comment]
Your version of Excel allows you to read this threaded comment; however, any edits to it will get removed if the file is opened in a newer version of Excel. Learn more: https://go.microsoft.com/fwlink/?linkid=870924
Comment:
    Prior hospitalisation within six months before sampling date.</t>
      </text>
    </comment>
    <comment ref="T2" authorId="18" shapeId="0" xr:uid="{9CBC6948-CB6F-4D46-B6B4-75C5A4007EA2}">
      <text>
        <t>[Threaded comment]
Your version of Excel allows you to read this threaded comment; however, any edits to it will get removed if the file is opened in a newer version of Excel. Learn more: https://go.microsoft.com/fwlink/?linkid=870924
Comment:
    Country patient was hospitalised in within six months before sampling date.</t>
      </text>
    </comment>
    <comment ref="U2" authorId="19" shapeId="0" xr:uid="{24A31157-D9F3-4CE3-BC73-48AF58E2E38B}">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left of the delimiter "_".</t>
      </text>
    </comment>
    <comment ref="V2" authorId="20" shapeId="0" xr:uid="{5A6F8C34-3A06-4015-8E0F-4244D3AF77B7}">
      <text>
        <t>[Threaded comment]
Your version of Excel allows you to read this threaded comment; however, any edits to it will get removed if the file is opened in a newer version of Excel. Learn more: https://go.microsoft.com/fwlink/?linkid=870924
Comment:
    Prior residence in a long-term care facility in within six months before sampling date.</t>
      </text>
    </comment>
    <comment ref="W2" authorId="21" shapeId="0" xr:uid="{C3E8FB35-A487-4A50-B637-6BDBDE074E03}">
      <text>
        <t>[Threaded comment]
Your version of Excel allows you to read this threaded comment; however, any edits to it will get removed if the file is opened in a newer version of Excel. Learn more: https://go.microsoft.com/fwlink/?linkid=870924
Comment:
    Prior residence in a long-term care facility in within six months before sampling date.</t>
      </text>
    </comment>
    <comment ref="X2" authorId="22" shapeId="0" xr:uid="{35235A15-E620-431A-8245-1B4FA1844A18}">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left of the delimiter "_".</t>
      </text>
    </comment>
    <comment ref="Y2" authorId="23" shapeId="0" xr:uid="{A60EE0F2-26D8-4E73-BFD2-3A1505DD07AD}">
      <text>
        <t>[Threaded comment]
Your version of Excel allows you to read this threaded comment; however, any edits to it will get removed if the file is opened in a newer version of Excel. Learn more: https://go.microsoft.com/fwlink/?linkid=870924
Comment:
    Having been outside the country of notification during the incubation period of the reported disease.</t>
      </text>
    </comment>
    <comment ref="Z2" authorId="24" shapeId="0" xr:uid="{97C8B5D6-5822-4734-BFB4-0EBEB5B2EE08}">
      <text>
        <t>[Threaded comment]
Your version of Excel allows you to read this threaded comment; however, any edits to it will get removed if the file is opened in a newer version of Excel. Learn more: https://go.microsoft.com/fwlink/?linkid=870924
Comment:
    Destination of travel. Only to be recorded if yes for ‘Travel’.</t>
      </text>
    </comment>
    <comment ref="AA2" authorId="25" shapeId="0" xr:uid="{122DEC7E-461E-478C-BCC5-0C1FCDD9D6A0}">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left of the delimiter "_".</t>
      </text>
    </comment>
    <comment ref="AB2" authorId="26" shapeId="0" xr:uid="{8432BCD6-2343-4CEB-BCD4-DED370173D8E}">
      <text>
        <t>[Threaded comment]
Your version of Excel allows you to read this threaded comment; however, any edits to it will get removed if the file is opened in a newer version of Excel. Learn more: https://go.microsoft.com/fwlink/?linkid=870924
Comment:
    Clinical significance related to isolate: colonisation, infection, undetermined or unknown.</t>
      </text>
    </comment>
    <comment ref="AC2" authorId="27" shapeId="0" xr:uid="{CE43610B-7EFA-4589-9197-57A5004990C3}">
      <text>
        <t>[Threaded comment]
Your version of Excel allows you to read this threaded comment; however, any edits to it will get removed if the file is opened in a newer version of Excel. Learn more: https://go.microsoft.com/fwlink/?linkid=870924
Comment:
    Date of onset of disease. If not applicable, or unknown, please use ‘Unk’</t>
      </text>
    </comment>
    <comment ref="AD2" authorId="28" shapeId="0" xr:uid="{8AEFCED3-EA6B-4015-BA41-5DB021FD0BAF}">
      <text>
        <t>[Threaded comment]
Your version of Excel allows you to read this threaded comment; however, any edits to it will get removed if the file is opened in a newer version of Excel. Learn more: https://go.microsoft.com/fwlink/?linkid=870924
Comment:
    Hospital-acquired = sample collected more than 48 hours post admission
Community-onset  = sample collected less than 48 hours post admission.</t>
      </text>
    </comment>
    <comment ref="AE2" authorId="29" shapeId="0" xr:uid="{2B824C3E-2789-426A-90C6-E3DC032E4437}">
      <text>
        <t>[Threaded comment]
Your version of Excel allows you to read this threaded comment; however, any edits to it will get removed if the file is opened in a newer version of Excel. Learn more: https://go.microsoft.com/fwlink/?linkid=870924
Comment:
    Patient status at the last reported hospital discharge.</t>
      </text>
    </comment>
    <comment ref="AF2" authorId="30" shapeId="0" xr:uid="{CF2AE27F-6D88-497D-A85E-1E82AA300C7B}">
      <text>
        <t>[Threaded comment]
Your version of Excel allows you to read this threaded comment; however, any edits to it will get removed if the file is opened in a newer version of Excel. Learn more: https://go.microsoft.com/fwlink/?linkid=870924
Comment:
    Date of discharge from the hospital</t>
      </text>
    </comment>
    <comment ref="AG2" authorId="31" shapeId="0" xr:uid="{969AD492-B4DA-4799-B59F-E07A17119F7D}">
      <text>
        <t>[Threaded comment]
Your version of Excel allows you to read this threaded comment; however, any edits to it will get removed if the file is opened in a newer version of Excel. Learn more: https://go.microsoft.com/fwlink/?linkid=870924
Comment:
    Date of death, if during the current hospitalisation.</t>
      </text>
    </comment>
    <comment ref="AH2" authorId="32" shapeId="0" xr:uid="{C7DE6833-86D2-4248-9450-D8486A2D34A4}">
      <text>
        <t>[Threaded comment]
Your version of Excel allows you to read this threaded comment; however, any edits to it will get removed if the file is opened in a newer version of Excel. Learn more: https://go.microsoft.com/fwlink/?linkid=870924
Comment:
    Antimicrobial agents prescribed to the patient following clinical suspicion or diagnosis of Acinetobacter infection. Note EpiPulse Cases only accepts ATC Codes.</t>
      </text>
    </comment>
    <comment ref="AI2" authorId="33" shapeId="0" xr:uid="{2922F97B-38B0-4B1F-81B2-C023A1B161B6}">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right of the delimiter "_".</t>
      </text>
    </comment>
    <comment ref="AK2" authorId="34" shapeId="0" xr:uid="{456F9DD7-EA42-4F18-A110-D534F9E117FD}">
      <text>
        <t>[Threaded comment]
Your version of Excel allows you to read this threaded comment; however, any edits to it will get removed if the file is opened in a newer version of Excel. Learn more: https://go.microsoft.com/fwlink/?linkid=870924
Comment:
    This variable is not on the forms, but can be provided. 
Definition: date of receipt in reference laboratory or typing laboratory with reference function.</t>
      </text>
    </comment>
    <comment ref="AL2" authorId="35" shapeId="0" xr:uid="{AD826CBE-59C1-4672-95A2-76C4746FD980}">
      <text>
        <t>[Threaded comment]
Your version of Excel allows you to read this threaded comment; however, any edits to it will get removed if the file is opened in a newer version of Excel. Learn more: https://go.microsoft.com/fwlink/?linkid=870924
Comment:
    Equal to the date of sampling if available. If not, equal to the date of receipt in the source lab, and if that is not available, the date of receipt in the reference lab.</t>
      </text>
    </comment>
    <comment ref="AM2" authorId="36" shapeId="0" xr:uid="{A273A1BA-92DA-48FA-B260-E7CFEAC5C992}">
      <text>
        <t>[Threaded comment]
Your version of Excel allows you to read this threaded comment; however, any edits to it will get removed if the file is opened in a newer version of Excel. Learn more: https://go.microsoft.com/fwlink/?linkid=870924
Comment:
    Always "AMRISO". This cell auto-populates when you add a NationalRecordId or SampleId</t>
      </text>
    </comment>
    <comment ref="AN2" authorId="37" shapeId="0" xr:uid="{C862E31E-DC6B-475D-A3C1-DBCD1914433B}">
      <text>
        <t>[Threaded comment]
Your version of Excel allows you to read this threaded comment; however, any edits to it will get removed if the file is opened in a newer version of Excel. Learn more: https://go.microsoft.com/fwlink/?linkid=870924
Comment:
    Always "AMRISO". This cell auto-populates when you add a NationalRecordId or SampleId</t>
      </text>
    </comment>
    <comment ref="AO2" authorId="38" shapeId="0" xr:uid="{08FA90FE-E516-4D25-94B5-F5E9D178CC79}">
      <text>
        <t>[Threaded comment]
Your version of Excel allows you to read this threaded comment; however, any edits to it will get removed if the file is opened in a newer version of Excel. Learn more: https://go.microsoft.com/fwlink/?linkid=870924
Comment:
    ALWAYS "HUMAN". This cell auto-populates when you add a NationalRecordId or SampleId</t>
      </text>
    </comment>
    <comment ref="AP2" authorId="39" shapeId="0" xr:uid="{4C6767E4-6E51-41CF-9E46-A4B39CA83703}">
      <text>
        <t xml:space="preserve">[Threaded comment]
Your version of Excel allows you to read this threaded comment; however, any edits to it will get removed if the file is opened in a newer version of Excel. Learn more: https://go.microsoft.com/fwlink/?linkid=870924
Comment:
    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
      </text>
    </comment>
    <comment ref="Q3" authorId="40" shapeId="0" xr:uid="{4F6A9E17-5177-4F67-BC5D-673A6686C561}">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 ref="T3" authorId="41" shapeId="0" xr:uid="{D045B5FA-B2A9-4AF6-92E0-67FE27256C61}">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 ref="W3" authorId="42" shapeId="0" xr:uid="{84ACAF5F-8717-4087-A096-E9667B46F0E2}">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 ref="Z3" authorId="43" shapeId="0" xr:uid="{3FAFB86B-8918-48BC-8097-57BB8B94B378}">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 ref="AH3" authorId="44" shapeId="0" xr:uid="{E9A5A0C8-0D96-41A9-BA3E-2E52A9112E0F}">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tc={FF131A3D-9611-4597-B9AF-88111DB2FF3A}</author>
    <author>tc={FA326206-6CCA-4123-B392-55534C4932CB}</author>
    <author>tc={7B96C91E-A05C-416B-8E9C-A0787549CF5D}</author>
    <author>tc={90631D19-7302-4831-A2E2-8BAFD09D0344}</author>
    <author>tc={070F182C-3970-4397-A83B-BFEAEAC5DA7D}</author>
    <author>tc={4E2186C5-073F-4CA3-A3CC-2190C9152684}</author>
    <author>tc={996A2D0F-16C7-4B16-9A7A-5B7713221A98}</author>
    <author>tc={CD22AEC6-577A-414A-96D1-4F4A010BDB84}</author>
    <author>tc={3194895A-2855-470F-9240-8C4833ACF6F1}</author>
    <author>tc={71E125D2-93D2-492E-801F-8C7EB11B3747}</author>
    <author>tc={FDEE0F87-2467-4B67-844F-4D0A166BA719}</author>
    <author>tc={48295B1B-79A2-482D-971A-422F15DED75E}</author>
    <author>tc={794FF48E-E554-46EE-BFFB-A447584EAF28}</author>
    <author>tc={F3E3F015-2588-49D3-B313-39C525E1A7EA}</author>
    <author>tc={0EB1FA19-8C9E-4E65-8464-4EF7190F2A22}</author>
  </authors>
  <commentList>
    <comment ref="B2" authorId="0" shapeId="0" xr:uid="{FF131A3D-9611-4597-B9AF-88111DB2FF3A}">
      <text>
        <t xml:space="preserve">[Threaded comment]
Your version of Excel allows you to read this threaded comment; however, any edits to it will get removed if the file is opened in a newer version of Excel. Learn more: https://go.microsoft.com/fwlink/?linkid=870924
Comment:
    The corresponding parent identifier for each record (should exists in the upper level). A record with no corresponding parent identifier will be ignored and it will not be added to EpiPulse Cases database.
</t>
      </text>
    </comment>
    <comment ref="C2" authorId="1" shapeId="0" xr:uid="{FA326206-6CCA-4123-B392-55534C4932CB}">
      <text>
        <t>[Threaded comment]
Your version of Excel allows you to read this threaded comment; however, any edits to it will get removed if the file is opened in a newer version of Excel. Learn more: https://go.microsoft.com/fwlink/?linkid=870924
Comment:
    Unique identifier for each antimicrobial susceptibility test (AST) - selected and generated by the country reporting the record.</t>
      </text>
    </comment>
    <comment ref="E2" authorId="2" shapeId="0" xr:uid="{7B96C91E-A05C-416B-8E9C-A0787549CF5D}">
      <text>
        <t>[Threaded comment]
Your version of Excel allows you to read this threaded comment; however, any edits to it will get removed if the file is opened in a newer version of Excel. Learn more: https://go.microsoft.com/fwlink/?linkid=870924
Comment:
    Tested antimicrobial agent. Selected antibiotic needs to be followed by either MIC and ASTMethod or DDDZ.</t>
      </text>
    </comment>
    <comment ref="F2" authorId="3" shapeId="0" xr:uid="{90631D19-7302-4831-A2E2-8BAFD09D0344}">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right of the delimiter "_".</t>
      </text>
    </comment>
    <comment ref="G2" authorId="4" shapeId="0" xr:uid="{070F182C-3970-4397-A83B-BFEAEAC5DA7D}">
      <text>
        <t>[Threaded comment]
Your version of Excel allows you to read this threaded comment; however, any edits to it will get removed if the file is opened in a newer version of Excel. Learn more: https://go.microsoft.com/fwlink/?linkid=870924
Comment:
    Antimicrobial susceptibility test (AST) guideline/breakpoints used for this isolate.</t>
      </text>
    </comment>
    <comment ref="H2" authorId="5" shapeId="0" xr:uid="{4E2186C5-073F-4CA3-A3CC-2190C9152684}">
      <text>
        <t>[Threaded comment]
Your version of Excel allows you to read this threaded comment; however, any edits to it will get removed if the file is opened in a newer version of Excel. Learn more: https://go.microsoft.com/fwlink/?linkid=870924
Comment:
    Antimicrobial susceptibility test (AST) method that was used to determine sensitivity to an antimicrobial agent.</t>
      </text>
    </comment>
    <comment ref="I2" authorId="6" shapeId="0" xr:uid="{996A2D0F-16C7-4B16-9A7A-5B7713221A98}">
      <text>
        <t>[Threaded comment]
Your version of Excel allows you to read this threaded comment; however, any edits to it will get removed if the file is opened in a newer version of Excel. Learn more: https://go.microsoft.com/fwlink/?linkid=870924
Comment:
    MIC sign (&gt;, &lt;, =).</t>
      </text>
    </comment>
    <comment ref="J2" authorId="7" shapeId="0" xr:uid="{CD22AEC6-577A-414A-96D1-4F4A010BDB84}">
      <text>
        <t>[Threaded comment]
Your version of Excel allows you to read this threaded comment; however, any edits to it will get removed if the file is opened in a newer version of Excel. Learn more: https://go.microsoft.com/fwlink/?linkid=870924
Comment:
    MIC value (in mg/l). Use '.' as decimal delimiter, e.g. 0.25.</t>
      </text>
    </comment>
    <comment ref="K2" authorId="8" shapeId="0" xr:uid="{3194895A-2855-470F-9240-8C4833ACF6F1}">
      <text>
        <t>[Threaded comment]
Your version of Excel allows you to read this threaded comment; however, any edits to it will get removed if the file is opened in a newer version of Excel. Learn more: https://go.microsoft.com/fwlink/?linkid=870924
Comment:
    Disk diffusion zone diameter sign, if no MIC (sign).</t>
      </text>
    </comment>
    <comment ref="L2" authorId="9" shapeId="0" xr:uid="{71E125D2-93D2-492E-801F-8C7EB11B3747}">
      <text>
        <t>[Threaded comment]
Your version of Excel allows you to read this threaded comment; however, any edits to it will get removed if the file is opened in a newer version of Excel. Learn more: https://go.microsoft.com/fwlink/?linkid=870924
Comment:
    Disk diffusion zone diameter value (in mm).</t>
      </text>
    </comment>
    <comment ref="M2" authorId="10" shapeId="0" xr:uid="{FDEE0F87-2467-4B67-844F-4D0A166BA719}">
      <text>
        <t>[Threaded comment]
Your version of Excel allows you to read this threaded comment; however, any edits to it will get removed if the file is opened in a newer version of Excel. Learn more: https://go.microsoft.com/fwlink/?linkid=870924
Comment:
    Enter any date. Preferably enter the Period Start date</t>
      </text>
    </comment>
    <comment ref="O2" authorId="11" shapeId="0" xr:uid="{48295B1B-79A2-482D-971A-422F15DED75E}">
      <text>
        <t>[Threaded comment]
Your version of Excel allows you to read this threaded comment; however, any edits to it will get removed if the file is opened in a newer version of Excel. Learn more: https://go.microsoft.com/fwlink/?linkid=870924
Comment:
    Always "AMRISO$AST". This cell auto-populates when you add a ParentNationalRecordId  or NationalRecordId.</t>
      </text>
    </comment>
    <comment ref="P2" authorId="12" shapeId="0" xr:uid="{794FF48E-E554-46EE-BFFB-A447584EAF28}">
      <text>
        <t>[Threaded comment]
Your version of Excel allows you to read this threaded comment; however, any edits to it will get removed if the file is opened in a newer version of Excel. Learn more: https://go.microsoft.com/fwlink/?linkid=870924
Comment:
    Always "AMRISO$AST". This cell auto-populates when you add a ParentNationalRecordId  or NationalRecordId.</t>
      </text>
    </comment>
    <comment ref="Q2" authorId="13" shapeId="0" xr:uid="{F3E3F015-2588-49D3-B313-39C525E1A7EA}">
      <text>
        <t xml:space="preserve">[Threaded comment]
Your version of Excel allows you to read this threaded comment; however, any edits to it will get removed if the file is opened in a newer version of Excel. Learn more: https://go.microsoft.com/fwlink/?linkid=870924
Comment:
    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
      </text>
    </comment>
    <comment ref="E3" authorId="14" shapeId="0" xr:uid="{0EB1FA19-8C9E-4E65-8464-4EF7190F2A22}">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tc={3CA88256-40FF-49D9-8A4F-9612D1910A85}</author>
    <author>tc={1DFA4D93-6FD9-42B6-A581-D6A5B538E36D}</author>
    <author>tc={0F187A92-5F33-46D8-8BE4-FB376DA675CC}</author>
    <author>tc={B788F998-319C-40A0-BA94-348AA7133D82}</author>
    <author>tc={CDB6F289-28B0-48F2-B246-AD9F8D211EBF}</author>
    <author>tc={54BE5FF7-974D-4FEB-A32F-15D0125FF9CA}</author>
    <author>tc={7D408E49-8847-4DB6-A5F2-ED10D1BCA706}</author>
    <author>tc={034015A2-01F8-45BC-81FD-3977803515BF}</author>
    <author>tc={BD05D306-4A88-40B9-9BED-24D83581BAAF}</author>
    <author>tc={648585D0-A696-4C6C-A275-082F02619C23}</author>
    <author>tc={64C49AB6-51DF-4C77-8E28-D836026559CA}</author>
    <author>tc={A9236950-8D14-4645-9496-6C14BDA30CB0}</author>
    <author>tc={241E6A8E-B87E-4B19-9A1B-9698637DC7E1}</author>
    <author>tc={539EB086-A6EF-4E40-BDA9-48AC7D6112B2}</author>
    <author>tc={7C9C7CB3-6D71-4BCF-92E0-92D3AB4B6B42}</author>
    <author>tc={88590A19-8A6F-46E2-86FB-62892E09A349}</author>
    <author>tc={71F9166C-F967-415D-851A-9D4F5918039D}</author>
    <author>tc={8AAE0B8C-F67F-42F3-AA5B-AD664AAEF6DD}</author>
    <author>tc={9D818444-6BD9-4081-AFB0-3ADD137BE07F}</author>
    <author>tc={2CCE98AC-A9E0-40C2-A8AF-DD0481AA3977}</author>
  </authors>
  <commentList>
    <comment ref="D2" authorId="0" shapeId="0" xr:uid="{3CA88256-40FF-49D9-8A4F-9612D1910A85}">
      <text>
        <t>[Threaded comment]
Your version of Excel allows you to read this threaded comment; however, any edits to it will get removed if the file is opened in a newer version of Excel. Learn more: https://go.microsoft.com/fwlink/?linkid=870924
Comment:
    Unique identifier for each record within and across the specified surveillance system (data source) – selected and generated by the country reporting the record.</t>
      </text>
    </comment>
    <comment ref="E2" authorId="1" shapeId="0" xr:uid="{1DFA4D93-6FD9-42B6-A581-D6A5B538E36D}">
      <text>
        <t>[Threaded comment]
Your version of Excel allows you to read this threaded comment; however, any edits to it will get removed if the file is opened in a newer version of Excel. Learn more: https://go.microsoft.com/fwlink/?linkid=870924
Comment:
    This field is automatically filled from the column on the left.
Specifically, it has a formula that shows the text to the left of the delimiter "_".</t>
      </text>
    </comment>
    <comment ref="F2" authorId="2" shapeId="0" xr:uid="{0F187A92-5F33-46D8-8BE4-FB376DA675CC}">
      <text>
        <t>[Threaded comment]
Your version of Excel allows you to read this threaded comment; however, any edits to it will get removed if the file is opened in a newer version of Excel. Learn more: https://go.microsoft.com/fwlink/?linkid=870924
Comment:
    Start date of the survey period (time period covered by this denominator entry).</t>
      </text>
    </comment>
    <comment ref="G2" authorId="3" shapeId="0" xr:uid="{B788F998-319C-40A0-BA94-348AA7133D82}">
      <text>
        <t>[Threaded comment]
Your version of Excel allows you to read this threaded comment; however, any edits to it will get removed if the file is opened in a newer version of Excel. Learn more: https://go.microsoft.com/fwlink/?linkid=870924
Comment:
    End date of the survey period (time period covered by this denominator entry).</t>
      </text>
    </comment>
    <comment ref="H2" authorId="4" shapeId="0" xr:uid="{CDB6F289-28B0-48F2-B246-AD9F8D211EBF}">
      <text>
        <t>[Threaded comment]
Your version of Excel allows you to read this threaded comment; however, any edits to it will get removed if the file is opened in a newer version of Excel. Learn more: https://go.microsoft.com/fwlink/?linkid=870924
Comment:
    Sample date of the last most recent sample submitted for this survey.</t>
      </text>
    </comment>
    <comment ref="I2" authorId="5" shapeId="0" xr:uid="{54BE5FF7-974D-4FEB-A32F-15D0125FF9CA}">
      <text>
        <t>[Threaded comment]
Your version of Excel allows you to read this threaded comment; however, any edits to it will get removed if the file is opened in a newer version of Excel. Learn more: https://go.microsoft.com/fwlink/?linkid=870924
Comment:
    Number of acute care beds (excluding non-acute beds) in the hospital.</t>
      </text>
    </comment>
    <comment ref="J2" authorId="6" shapeId="0" xr:uid="{7D408E49-8847-4DB6-A5F2-ED10D1BCA706}">
      <text>
        <t>[Threaded comment]
Your version of Excel allows you to read this threaded comment; however, any edits to it will get removed if the file is opened in a newer version of Excel. Learn more: https://go.microsoft.com/fwlink/?linkid=870924
Comment:
    Number of hospital discharges (or admissions if discharges not available) for the specified survey period.</t>
      </text>
    </comment>
    <comment ref="K2" authorId="7" shapeId="0" xr:uid="{034015A2-01F8-45BC-81FD-3977803515BF}">
      <text>
        <t>[Threaded comment]
Your version of Excel allows you to read this threaded comment; however, any edits to it will get removed if the file is opened in a newer version of Excel. Learn more: https://go.microsoft.com/fwlink/?linkid=870924
Comment:
    Number of estimated occupied bed-beds during the survey period. This may be estimated by [(N of discharges) × (N of days in survey period) × (estimated % occupancy)].</t>
      </text>
    </comment>
    <comment ref="L2" authorId="8" shapeId="0" xr:uid="{BD05D306-4A88-40B9-9BED-24D83581BAAF}">
      <text>
        <t>[Threaded comment]
Your version of Excel allows you to read this threaded comment; however, any edits to it will get removed if the file is opened in a newer version of Excel. Learn more: https://go.microsoft.com/fwlink/?linkid=870924
Comment:
    Presence of a hospital practice during the survey period to screen patients for the pathogen specified in ‘Pathogen’</t>
      </text>
    </comment>
    <comment ref="M2" authorId="9" shapeId="0" xr:uid="{648585D0-A696-4C6C-A275-082F02619C23}">
      <text>
        <t>[Threaded comment]
Your version of Excel allows you to read this threaded comment; however, any edits to it will get removed if the file is opened in a newer version of Excel. Learn more: https://go.microsoft.com/fwlink/?linkid=870924
Comment:
    Number of screening samples with a microbiological test that identifies the pathogen specified in ‘Pathogen’</t>
      </text>
    </comment>
    <comment ref="N2" authorId="10" shapeId="0" xr:uid="{64C49AB6-51DF-4C77-8E28-D836026559CA}">
      <text>
        <t>[Threaded comment]
Your version of Excel allows you to read this threaded comment; however, any edits to it will get removed if the file is opened in a newer version of Excel. Learn more: https://go.microsoft.com/fwlink/?linkid=870924
Comment:
    Total number of tests during the reported period for the specified disease. If exact numbers are not available, provide estimates. Applies to all patient samples (screening+clinical) with a microbiological test that identifies the pathogen specified in ‘Pathogen’.</t>
      </text>
    </comment>
    <comment ref="O2" authorId="11" shapeId="0" xr:uid="{A9236950-8D14-4645-9496-6C14BDA30CB0}">
      <text>
        <t>[Threaded comment]
Your version of Excel allows you to read this threaded comment; however, any edits to it will get removed if the file is opened in a newer version of Excel. Learn more: https://go.microsoft.com/fwlink/?linkid=870924
Comment:
    Total number of detected colonisations with the pathogen specified in ‘Pathogen’.</t>
      </text>
    </comment>
    <comment ref="P2" authorId="12" shapeId="0" xr:uid="{241E6A8E-B87E-4B19-9A1B-9698637DC7E1}">
      <text>
        <t>[Threaded comment]
Your version of Excel allows you to read this threaded comment; however, any edits to it will get removed if the file is opened in a newer version of Excel. Learn more: https://go.microsoft.com/fwlink/?linkid=870924
Comment:
    Total number of detected infections with the pathogen specified in ‘Pathogen'.</t>
      </text>
    </comment>
    <comment ref="Q2" authorId="13" shapeId="0" xr:uid="{539EB086-A6EF-4E40-BDA9-48AC7D6112B2}">
      <text>
        <t>[Threaded comment]
Your version of Excel allows you to read this threaded comment; however, any edits to it will get removed if the file is opened in a newer version of Excel. Learn more: https://go.microsoft.com/fwlink/?linkid=870924
Comment:
    Total number of patients with an infection with the pathogen specified in ‘Pathogen’ who died during this hospital stay, from any cause.</t>
      </text>
    </comment>
    <comment ref="R2" authorId="14" shapeId="0" xr:uid="{7C9C7CB3-6D71-4BCF-92E0-92D3AB4B6B42}">
      <text>
        <t>[Threaded comment]
Your version of Excel allows you to read this threaded comment; however, any edits to it will get removed if the file is opened in a newer version of Excel. Learn more: https://go.microsoft.com/fwlink/?linkid=870924
Comment:
    Number of investigations initiated, in this hospital, during the survey period, for potential clusters or outbreaks (according to national or local definitions) of the pathogen specified in ‘Pathogen’.</t>
      </text>
    </comment>
    <comment ref="S2" authorId="15" shapeId="0" xr:uid="{88590A19-8A6F-46E2-86FB-62892E09A349}">
      <text>
        <t>[Threaded comment]
Your version of Excel allows you to read this threaded comment; however, any edits to it will get removed if the file is opened in a newer version of Excel. Learn more: https://go.microsoft.com/fwlink/?linkid=870924
Comment:
    Enter any date. Preferably enter the Period Start date</t>
      </text>
    </comment>
    <comment ref="U2" authorId="16" shapeId="0" xr:uid="{71F9166C-F967-415D-851A-9D4F5918039D}">
      <text>
        <t>[Threaded comment]
Your version of Excel allows you to read this threaded comment; however, any edits to it will get removed if the file is opened in a newer version of Excel. Learn more: https://go.microsoft.com/fwlink/?linkid=870924
Comment:
    Always "AMRISODENOM"</t>
      </text>
    </comment>
    <comment ref="V2" authorId="17" shapeId="0" xr:uid="{8AAE0B8C-F67F-42F3-AA5B-AD664AAEF6DD}">
      <text>
        <t>[Threaded comment]
Your version of Excel allows you to read this threaded comment; however, any edits to it will get removed if the file is opened in a newer version of Excel. Learn more: https://go.microsoft.com/fwlink/?linkid=870924
Comment:
    Always "AMRISODENOM"</t>
      </text>
    </comment>
    <comment ref="W2" authorId="18" shapeId="0" xr:uid="{9D818444-6BD9-4081-AFB0-3ADD137BE07F}">
      <text>
        <t xml:space="preserve">[Threaded comment]
Your version of Excel allows you to read this threaded comment; however, any edits to it will get removed if the file is opened in a newer version of Excel. Learn more: https://go.microsoft.com/fwlink/?linkid=870924
Comment:
    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
      </text>
    </comment>
    <comment ref="D3" authorId="19" shapeId="0" xr:uid="{2CCE98AC-A9E0-40C2-A8AF-DD0481AA3977}">
      <text>
        <t>[Threaded comment]
Your version of Excel allows you to read this threaded comment; however, any edits to it will get removed if the file is opened in a newer version of Excel. Learn more: https://go.microsoft.com/fwlink/?linkid=870924
Comment:
    This field is does not upload to EpiPulse (ECDC). It is only a drop-down menu.
The adjacent field (2-letter code) is automatically populated from this field, and it does upload to EpiPulse (ECDC).</t>
      </text>
    </comment>
  </commentList>
</comments>
</file>

<file path=xl/sharedStrings.xml><?xml version="1.0" encoding="utf-8"?>
<sst xmlns="http://schemas.openxmlformats.org/spreadsheetml/2006/main" count="2336" uniqueCount="1638">
  <si>
    <t>National record identifier</t>
  </si>
  <si>
    <t>Date of sampling</t>
  </si>
  <si>
    <t>Specimen source for human samples</t>
  </si>
  <si>
    <t>CLINICAL = Clinical sample</t>
  </si>
  <si>
    <t>SCREEN = Screening sample</t>
  </si>
  <si>
    <t>Specimen site</t>
  </si>
  <si>
    <t>ASP = Aspirate</t>
  </si>
  <si>
    <t>BLOOD = Blood</t>
  </si>
  <si>
    <t>BONE = Bone marrow</t>
  </si>
  <si>
    <t>CATH = Catheter exit site</t>
  </si>
  <si>
    <t>CSF = Cerebrospinal fluid</t>
  </si>
  <si>
    <t>FAECES = Faeces</t>
  </si>
  <si>
    <t>GASTR = Gastrointestinal tract</t>
  </si>
  <si>
    <t>LREST = Lower respiratory tract</t>
  </si>
  <si>
    <t>OTH = Other</t>
  </si>
  <si>
    <t>REPR = Reproductive tract</t>
  </si>
  <si>
    <t>SKIN = Skin</t>
  </si>
  <si>
    <t>SOFTTISSUE = Soft tissue</t>
  </si>
  <si>
    <t>URINE = Urine</t>
  </si>
  <si>
    <t>WOUND = Wound</t>
  </si>
  <si>
    <t>Sample source</t>
  </si>
  <si>
    <t>Laboratory code</t>
  </si>
  <si>
    <t>Sample identifier</t>
  </si>
  <si>
    <t>Date of receipt source laboratory</t>
  </si>
  <si>
    <t>Pathogen</t>
  </si>
  <si>
    <t>Date of receipt reference laboratory</t>
  </si>
  <si>
    <t>NationalRecordId</t>
  </si>
  <si>
    <t>DateOfSampling</t>
  </si>
  <si>
    <t>SpecimenSource</t>
  </si>
  <si>
    <t>Specimen</t>
  </si>
  <si>
    <t>SampleOrigin</t>
  </si>
  <si>
    <t>SampleId</t>
  </si>
  <si>
    <t>DateOfReceiptSourceLab</t>
  </si>
  <si>
    <t>DateOfReceiptReferenceLab</t>
  </si>
  <si>
    <t>HUMAN = Human</t>
  </si>
  <si>
    <t xml:space="preserve"> ANIMAL = Animal</t>
  </si>
  <si>
    <t xml:space="preserve"> ENVIRONMENT = Environment</t>
  </si>
  <si>
    <t xml:space="preserve"> FEED = Feed</t>
  </si>
  <si>
    <t xml:space="preserve"> FOOD = Food</t>
  </si>
  <si>
    <t xml:space="preserve"> NON_HUMAN = Non human</t>
  </si>
  <si>
    <t>ACIBAU = Acinetobacter baumannii</t>
  </si>
  <si>
    <t xml:space="preserve"> CITSPP = Citrobacter species</t>
  </si>
  <si>
    <t xml:space="preserve"> not specified</t>
  </si>
  <si>
    <t xml:space="preserve"> ENCFAE = Enterococcus faecalis</t>
  </si>
  <si>
    <t xml:space="preserve"> ENCFAI = Enterococcus faecium</t>
  </si>
  <si>
    <t xml:space="preserve"> ENTAER = Enterobacter aerogenes</t>
  </si>
  <si>
    <t xml:space="preserve"> ENTCLO = Enterobacter cloacae</t>
  </si>
  <si>
    <t xml:space="preserve"> ESCCOL = Escherichia coli</t>
  </si>
  <si>
    <t xml:space="preserve"> KLEPNE = Klebsiella pneumoniae</t>
  </si>
  <si>
    <t xml:space="preserve"> MORMOR = Morganella morganii</t>
  </si>
  <si>
    <t xml:space="preserve"> OTH = Other pathogen</t>
  </si>
  <si>
    <t xml:space="preserve"> PSEAER = Pseudomonas aeruginosa</t>
  </si>
  <si>
    <t xml:space="preserve"> SALMSPP = Salmonella (non-typhoidal) species</t>
  </si>
  <si>
    <t xml:space="preserve"> SERMAR = Serratia marcescens</t>
  </si>
  <si>
    <t xml:space="preserve"> STAAUR = Staphylococcus aureus</t>
  </si>
  <si>
    <t xml:space="preserve"> STEMAL = Stenotrophomonas maltophilia</t>
  </si>
  <si>
    <t>ACISPP = Acinetobacter species</t>
  </si>
  <si>
    <t>CLINICAL</t>
  </si>
  <si>
    <t>SCREEN</t>
  </si>
  <si>
    <t>ASP</t>
  </si>
  <si>
    <t>BLOOD</t>
  </si>
  <si>
    <t>BONE</t>
  </si>
  <si>
    <t>CATH</t>
  </si>
  <si>
    <t>CSF</t>
  </si>
  <si>
    <t>FAECES</t>
  </si>
  <si>
    <t>GASTR</t>
  </si>
  <si>
    <t>LREST</t>
  </si>
  <si>
    <t>OTH</t>
  </si>
  <si>
    <t>REPR</t>
  </si>
  <si>
    <t>SKIN</t>
  </si>
  <si>
    <t>SOFTTISSUE</t>
  </si>
  <si>
    <t>URINE</t>
  </si>
  <si>
    <t>WOUND</t>
  </si>
  <si>
    <t>Hospital identifier</t>
  </si>
  <si>
    <t>HospitalId</t>
  </si>
  <si>
    <t>ParentNationalRecordId</t>
  </si>
  <si>
    <t>Antimicrobial agent (antibiotic)</t>
  </si>
  <si>
    <t>Antimicrobial susceptibility test (AST) guideline</t>
  </si>
  <si>
    <t>Antimicrobial susceptibility test (AST) method used for each antibiotic</t>
  </si>
  <si>
    <t>Minimum inhibitory concentration value</t>
  </si>
  <si>
    <t>Disk diffusion zone diameter sign</t>
  </si>
  <si>
    <t>Disk diffusion zone diameter value</t>
  </si>
  <si>
    <t xml:space="preserve">Minimum inhibitory concentration sign </t>
  </si>
  <si>
    <t>ASTMethod</t>
  </si>
  <si>
    <t>MICSusceptibilitySign</t>
  </si>
  <si>
    <t>MICValueAST</t>
  </si>
  <si>
    <t>DDZDSusceptibilitySign</t>
  </si>
  <si>
    <t>DDZDValueAST</t>
  </si>
  <si>
    <t>FORM A</t>
  </si>
  <si>
    <t>FORM B</t>
  </si>
  <si>
    <t>FORM C</t>
  </si>
  <si>
    <t>Health topic</t>
  </si>
  <si>
    <t>Reporting country</t>
  </si>
  <si>
    <t>Subject code</t>
  </si>
  <si>
    <t>SubjectCode</t>
  </si>
  <si>
    <t>HealthTopic</t>
  </si>
  <si>
    <t>Status</t>
  </si>
  <si>
    <t>NEW</t>
  </si>
  <si>
    <t>Date used for statistics</t>
  </si>
  <si>
    <t>DateUsedForStatistics (AMRISO)</t>
  </si>
  <si>
    <t>ReportingCountry</t>
  </si>
  <si>
    <t>Age</t>
  </si>
  <si>
    <t>Gender</t>
  </si>
  <si>
    <t>F = Female</t>
  </si>
  <si>
    <t>M = Male</t>
  </si>
  <si>
    <t>F</t>
  </si>
  <si>
    <t>M</t>
  </si>
  <si>
    <t>S</t>
  </si>
  <si>
    <t>Origin of patient</t>
  </si>
  <si>
    <t>Date of Hospitalisation</t>
  </si>
  <si>
    <t>Hospital department</t>
  </si>
  <si>
    <t>Direct Hospital Transfer</t>
  </si>
  <si>
    <t>Hospital transfer from country</t>
  </si>
  <si>
    <t>Prior hospitalisation</t>
  </si>
  <si>
    <t>Prior residence in LTCF</t>
  </si>
  <si>
    <t>Country of prior residence in LTCF</t>
  </si>
  <si>
    <t>Travel</t>
  </si>
  <si>
    <t>Destination of travel within the six months prior to sample data</t>
  </si>
  <si>
    <t>PatientType</t>
  </si>
  <si>
    <t>DateOfHospitalisation</t>
  </si>
  <si>
    <t>HospitalUnitType</t>
  </si>
  <si>
    <t>HospitalTransfer</t>
  </si>
  <si>
    <t>CountryOfHospitalTransfer</t>
  </si>
  <si>
    <t>PriorHospitalTransfer</t>
  </si>
  <si>
    <t>CountryOfPriorHospitalisation</t>
  </si>
  <si>
    <t>PriorResidenceInLTCF</t>
  </si>
  <si>
    <t>CountryOfPriorResidenceInLTCF</t>
  </si>
  <si>
    <t>TravelLocation</t>
  </si>
  <si>
    <t>Clinical significance</t>
  </si>
  <si>
    <t xml:space="preserve">Date of Onset of Disease </t>
  </si>
  <si>
    <t>Hospital acquired sample</t>
  </si>
  <si>
    <t>Outcome of hospital stay</t>
  </si>
  <si>
    <t>Date of death</t>
  </si>
  <si>
    <t>Date of discharge</t>
  </si>
  <si>
    <t>Prescribed antimicrobial agent</t>
  </si>
  <si>
    <t>ClinicalSignificance</t>
  </si>
  <si>
    <t>DateOfOnset</t>
  </si>
  <si>
    <t>HospitalAcquiredSample</t>
  </si>
  <si>
    <t>OutcomeHospital</t>
  </si>
  <si>
    <t>DateOfDeath</t>
  </si>
  <si>
    <t>DateOfDischarge</t>
  </si>
  <si>
    <t>PrescribedAntimicrobial</t>
  </si>
  <si>
    <t>x</t>
  </si>
  <si>
    <t>Not on any form</t>
  </si>
  <si>
    <t>AD</t>
  </si>
  <si>
    <t>Andorra</t>
  </si>
  <si>
    <t>AL</t>
  </si>
  <si>
    <t>Albania</t>
  </si>
  <si>
    <t>AM</t>
  </si>
  <si>
    <t>Armenia</t>
  </si>
  <si>
    <t>AT</t>
  </si>
  <si>
    <t>Austria</t>
  </si>
  <si>
    <t>AZ</t>
  </si>
  <si>
    <t>Azerbaijan</t>
  </si>
  <si>
    <t>BA</t>
  </si>
  <si>
    <t>Bosnia and Herzegovina</t>
  </si>
  <si>
    <t>BE</t>
  </si>
  <si>
    <t>Belgium</t>
  </si>
  <si>
    <t>BG</t>
  </si>
  <si>
    <t>Bulgaria</t>
  </si>
  <si>
    <t>BY</t>
  </si>
  <si>
    <t>Belarus</t>
  </si>
  <si>
    <t>CH</t>
  </si>
  <si>
    <t>Switzerland</t>
  </si>
  <si>
    <t>CY</t>
  </si>
  <si>
    <t>Cyprus</t>
  </si>
  <si>
    <t>CZ</t>
  </si>
  <si>
    <t>Czechia</t>
  </si>
  <si>
    <t>DE</t>
  </si>
  <si>
    <t>Germany</t>
  </si>
  <si>
    <t>DK</t>
  </si>
  <si>
    <t>Denmark</t>
  </si>
  <si>
    <t>EE</t>
  </si>
  <si>
    <t>Estonia</t>
  </si>
  <si>
    <t>EL</t>
  </si>
  <si>
    <t>Greece</t>
  </si>
  <si>
    <t>ES</t>
  </si>
  <si>
    <t>Spain</t>
  </si>
  <si>
    <t>FI</t>
  </si>
  <si>
    <t>Finland</t>
  </si>
  <si>
    <t>FR</t>
  </si>
  <si>
    <t>France</t>
  </si>
  <si>
    <t>GE</t>
  </si>
  <si>
    <t>Georgia</t>
  </si>
  <si>
    <t>HR</t>
  </si>
  <si>
    <t>Croatia</t>
  </si>
  <si>
    <t>HU</t>
  </si>
  <si>
    <t>Hungary</t>
  </si>
  <si>
    <t>IE</t>
  </si>
  <si>
    <t>Ireland</t>
  </si>
  <si>
    <t>IL</t>
  </si>
  <si>
    <t>Israel</t>
  </si>
  <si>
    <t>IS</t>
  </si>
  <si>
    <t>Iceland</t>
  </si>
  <si>
    <t>IT</t>
  </si>
  <si>
    <t>Italy</t>
  </si>
  <si>
    <t>KG</t>
  </si>
  <si>
    <t>Kyrgyzstan</t>
  </si>
  <si>
    <t>KZ</t>
  </si>
  <si>
    <t>Kazakhstan</t>
  </si>
  <si>
    <t>LI</t>
  </si>
  <si>
    <t>Liechtenstein</t>
  </si>
  <si>
    <t>LT</t>
  </si>
  <si>
    <t>Lithuania</t>
  </si>
  <si>
    <t>LU</t>
  </si>
  <si>
    <t>Luxembourg</t>
  </si>
  <si>
    <t>LV</t>
  </si>
  <si>
    <t>Latvia</t>
  </si>
  <si>
    <t>MC</t>
  </si>
  <si>
    <t>Monaco</t>
  </si>
  <si>
    <t>MD</t>
  </si>
  <si>
    <t>Moldova, Republic of</t>
  </si>
  <si>
    <t>ME</t>
  </si>
  <si>
    <t>Montenegro</t>
  </si>
  <si>
    <t>MK</t>
  </si>
  <si>
    <t>Republic of North Macedonia</t>
  </si>
  <si>
    <t>MT</t>
  </si>
  <si>
    <t>Malta</t>
  </si>
  <si>
    <t>NL</t>
  </si>
  <si>
    <t>Netherlands</t>
  </si>
  <si>
    <t>NO</t>
  </si>
  <si>
    <t>Norway</t>
  </si>
  <si>
    <t>PL</t>
  </si>
  <si>
    <t>Poland</t>
  </si>
  <si>
    <t>PT</t>
  </si>
  <si>
    <t>Portugal</t>
  </si>
  <si>
    <t>RO</t>
  </si>
  <si>
    <t>Romania</t>
  </si>
  <si>
    <t>RS</t>
  </si>
  <si>
    <t>Serbia</t>
  </si>
  <si>
    <t>RU</t>
  </si>
  <si>
    <t>Russian Federation</t>
  </si>
  <si>
    <t>SE</t>
  </si>
  <si>
    <t>Sweden</t>
  </si>
  <si>
    <t>SI</t>
  </si>
  <si>
    <t>Slovenia</t>
  </si>
  <si>
    <t>SK</t>
  </si>
  <si>
    <t>Slovakia</t>
  </si>
  <si>
    <t>SM</t>
  </si>
  <si>
    <t>San Marino</t>
  </si>
  <si>
    <t>TJ</t>
  </si>
  <si>
    <t>Tajikistan</t>
  </si>
  <si>
    <t>TM</t>
  </si>
  <si>
    <t>Turkmenistan</t>
  </si>
  <si>
    <t>TR</t>
  </si>
  <si>
    <t>Türkiye</t>
  </si>
  <si>
    <t>UA</t>
  </si>
  <si>
    <t>Ukraine</t>
  </si>
  <si>
    <t>UK</t>
  </si>
  <si>
    <t>United Kingdom</t>
  </si>
  <si>
    <t>UZ</t>
  </si>
  <si>
    <t>Uzbekistan</t>
  </si>
  <si>
    <t>XK</t>
  </si>
  <si>
    <t>Kosovo</t>
  </si>
  <si>
    <t>A</t>
  </si>
  <si>
    <t>B</t>
  </si>
  <si>
    <t>C</t>
  </si>
  <si>
    <t>a</t>
  </si>
  <si>
    <t>AE</t>
  </si>
  <si>
    <t>United Arab Emirates</t>
  </si>
  <si>
    <t>AF</t>
  </si>
  <si>
    <t>Afghanistan</t>
  </si>
  <si>
    <t>AG</t>
  </si>
  <si>
    <t>Antigua and Barbuda</t>
  </si>
  <si>
    <t>AI</t>
  </si>
  <si>
    <t>Anguilla</t>
  </si>
  <si>
    <t>AO</t>
  </si>
  <si>
    <t>Angola</t>
  </si>
  <si>
    <t>AQ</t>
  </si>
  <si>
    <t>Antarctica</t>
  </si>
  <si>
    <t>AR</t>
  </si>
  <si>
    <t>Argentina</t>
  </si>
  <si>
    <t>AS</t>
  </si>
  <si>
    <t>American Samoa</t>
  </si>
  <si>
    <t>AU</t>
  </si>
  <si>
    <t>Australia</t>
  </si>
  <si>
    <t>AW</t>
  </si>
  <si>
    <t>Aruba</t>
  </si>
  <si>
    <t>BB</t>
  </si>
  <si>
    <t>Barbados</t>
  </si>
  <si>
    <t>BD</t>
  </si>
  <si>
    <t>Bangladesh</t>
  </si>
  <si>
    <t>BF</t>
  </si>
  <si>
    <t>Burkina Faso</t>
  </si>
  <si>
    <t>BH</t>
  </si>
  <si>
    <t>Bahrain</t>
  </si>
  <si>
    <t>BI</t>
  </si>
  <si>
    <t>Burundi</t>
  </si>
  <si>
    <t>BJ</t>
  </si>
  <si>
    <t>Benin</t>
  </si>
  <si>
    <t>BL</t>
  </si>
  <si>
    <t>Saint-Barthélemy</t>
  </si>
  <si>
    <t>BM</t>
  </si>
  <si>
    <t>Bermuda</t>
  </si>
  <si>
    <t>BN</t>
  </si>
  <si>
    <t>Brunei Darussalam</t>
  </si>
  <si>
    <t>BO</t>
  </si>
  <si>
    <t>Plurinational State of Bolivia</t>
  </si>
  <si>
    <t>BQ</t>
  </si>
  <si>
    <t>Bonaire, Sint Eustatius and Saba</t>
  </si>
  <si>
    <t>BR</t>
  </si>
  <si>
    <t>Brazil</t>
  </si>
  <si>
    <t>BS</t>
  </si>
  <si>
    <t>Bahamas</t>
  </si>
  <si>
    <t>BT</t>
  </si>
  <si>
    <t>Bhutan</t>
  </si>
  <si>
    <t>BV</t>
  </si>
  <si>
    <t>Bouvet Island</t>
  </si>
  <si>
    <t>BW</t>
  </si>
  <si>
    <t>Botswana</t>
  </si>
  <si>
    <t>BZ</t>
  </si>
  <si>
    <t>Belize</t>
  </si>
  <si>
    <t>CA</t>
  </si>
  <si>
    <t>Canada</t>
  </si>
  <si>
    <t>CC</t>
  </si>
  <si>
    <t>Cocos (Keeling) Islands</t>
  </si>
  <si>
    <t>CD</t>
  </si>
  <si>
    <t>Democratic Republic of Congo</t>
  </si>
  <si>
    <t>CF</t>
  </si>
  <si>
    <t>Central African Republic</t>
  </si>
  <si>
    <t>CG</t>
  </si>
  <si>
    <t>Congo</t>
  </si>
  <si>
    <t>CI</t>
  </si>
  <si>
    <t>Côte d'Ivoire</t>
  </si>
  <si>
    <t>CK</t>
  </si>
  <si>
    <t>Cook Islands</t>
  </si>
  <si>
    <t>CL</t>
  </si>
  <si>
    <t>Chile</t>
  </si>
  <si>
    <t>CM</t>
  </si>
  <si>
    <t>Cameroon</t>
  </si>
  <si>
    <t>CN</t>
  </si>
  <si>
    <t>China</t>
  </si>
  <si>
    <t>CO</t>
  </si>
  <si>
    <t>Colombia</t>
  </si>
  <si>
    <t>CP</t>
  </si>
  <si>
    <t>Clipperton Island</t>
  </si>
  <si>
    <t>CR</t>
  </si>
  <si>
    <t>Costa Rica</t>
  </si>
  <si>
    <t>CU</t>
  </si>
  <si>
    <t>Cuba</t>
  </si>
  <si>
    <t>CV</t>
  </si>
  <si>
    <t>Cabo Verde</t>
  </si>
  <si>
    <t>CW</t>
  </si>
  <si>
    <t>Curaçao</t>
  </si>
  <si>
    <t>CX</t>
  </si>
  <si>
    <t>Christmas Island</t>
  </si>
  <si>
    <t>DJ</t>
  </si>
  <si>
    <t>Djibouti</t>
  </si>
  <si>
    <t>DM</t>
  </si>
  <si>
    <t>Dominica</t>
  </si>
  <si>
    <t>DO</t>
  </si>
  <si>
    <t>Dominican Republic</t>
  </si>
  <si>
    <t>DZ</t>
  </si>
  <si>
    <t>Algeria</t>
  </si>
  <si>
    <t>EC</t>
  </si>
  <si>
    <t>Ecuador</t>
  </si>
  <si>
    <t>EG</t>
  </si>
  <si>
    <t>Egypt</t>
  </si>
  <si>
    <t>EH</t>
  </si>
  <si>
    <t>Western Sahara</t>
  </si>
  <si>
    <t>ER</t>
  </si>
  <si>
    <t>Eritrea</t>
  </si>
  <si>
    <t>ET</t>
  </si>
  <si>
    <t>Ethiopia</t>
  </si>
  <si>
    <t>FJ</t>
  </si>
  <si>
    <t>Fiji</t>
  </si>
  <si>
    <t>FK</t>
  </si>
  <si>
    <t>Falkland Islands (Malvinas)</t>
  </si>
  <si>
    <t>FM</t>
  </si>
  <si>
    <t>Federated States of Micronesia</t>
  </si>
  <si>
    <t>FO</t>
  </si>
  <si>
    <t>Faroe Islands</t>
  </si>
  <si>
    <t>GA</t>
  </si>
  <si>
    <t>Gabon</t>
  </si>
  <si>
    <t>GD</t>
  </si>
  <si>
    <t>Grenada</t>
  </si>
  <si>
    <t>GG</t>
  </si>
  <si>
    <t>Guernsey</t>
  </si>
  <si>
    <t>GH</t>
  </si>
  <si>
    <t>Ghana</t>
  </si>
  <si>
    <t>GI</t>
  </si>
  <si>
    <t>Gibraltar</t>
  </si>
  <si>
    <t>GL</t>
  </si>
  <si>
    <t>Greenland</t>
  </si>
  <si>
    <t>GM</t>
  </si>
  <si>
    <t>Gambia</t>
  </si>
  <si>
    <t>GN</t>
  </si>
  <si>
    <t>Guinea</t>
  </si>
  <si>
    <t>GQ</t>
  </si>
  <si>
    <t>Equatorial Guinea</t>
  </si>
  <si>
    <t>GS</t>
  </si>
  <si>
    <t>South Georgia and South Sandwich Islands</t>
  </si>
  <si>
    <t>GT</t>
  </si>
  <si>
    <t>Guatemala</t>
  </si>
  <si>
    <t>GU</t>
  </si>
  <si>
    <t>Guam</t>
  </si>
  <si>
    <t>GW</t>
  </si>
  <si>
    <t>Guinea-Bissau</t>
  </si>
  <si>
    <t>GY</t>
  </si>
  <si>
    <t>Guyana</t>
  </si>
  <si>
    <t>HK</t>
  </si>
  <si>
    <t>Hong Kong, SAR of China</t>
  </si>
  <si>
    <t>HM</t>
  </si>
  <si>
    <t>Heard Island and McDonald Islands</t>
  </si>
  <si>
    <t>HN</t>
  </si>
  <si>
    <t>Honduras</t>
  </si>
  <si>
    <t>HT</t>
  </si>
  <si>
    <t>Haiti</t>
  </si>
  <si>
    <t>ID</t>
  </si>
  <si>
    <t>Indonesia</t>
  </si>
  <si>
    <t>IM</t>
  </si>
  <si>
    <t>Isle of Man</t>
  </si>
  <si>
    <t>IN</t>
  </si>
  <si>
    <t>India</t>
  </si>
  <si>
    <t>IO</t>
  </si>
  <si>
    <t>British Indian Ocean Territory</t>
  </si>
  <si>
    <t>IQ</t>
  </si>
  <si>
    <t>Iraq</t>
  </si>
  <si>
    <t>IR</t>
  </si>
  <si>
    <t>Islamic Republic of Iran</t>
  </si>
  <si>
    <t>JE</t>
  </si>
  <si>
    <t>Jersey</t>
  </si>
  <si>
    <t>JM</t>
  </si>
  <si>
    <t>Jamaica</t>
  </si>
  <si>
    <t>JO</t>
  </si>
  <si>
    <t>Jordan</t>
  </si>
  <si>
    <t>JP</t>
  </si>
  <si>
    <t>Japan</t>
  </si>
  <si>
    <t>KE</t>
  </si>
  <si>
    <t>Kenya</t>
  </si>
  <si>
    <t>KH</t>
  </si>
  <si>
    <t>Cambodia</t>
  </si>
  <si>
    <t>KI</t>
  </si>
  <si>
    <t>Kiribati</t>
  </si>
  <si>
    <t>KM</t>
  </si>
  <si>
    <t>Comoros</t>
  </si>
  <si>
    <t>KN</t>
  </si>
  <si>
    <t>Saint Kitts and Nevis</t>
  </si>
  <si>
    <t>KP</t>
  </si>
  <si>
    <t>Democratic People's Republic of Korea</t>
  </si>
  <si>
    <t>KR</t>
  </si>
  <si>
    <t>Republic of Korea</t>
  </si>
  <si>
    <t>KW</t>
  </si>
  <si>
    <t>Kuwait</t>
  </si>
  <si>
    <t>KY</t>
  </si>
  <si>
    <t>Cayman Islands</t>
  </si>
  <si>
    <t>LA</t>
  </si>
  <si>
    <t>Lao People's Democratic Republic</t>
  </si>
  <si>
    <t>LB</t>
  </si>
  <si>
    <t>Lebanon</t>
  </si>
  <si>
    <t>LC</t>
  </si>
  <si>
    <t>Saint Lucia</t>
  </si>
  <si>
    <t>LK</t>
  </si>
  <si>
    <t>Sri Lanka</t>
  </si>
  <si>
    <t>LR</t>
  </si>
  <si>
    <t>Liberia</t>
  </si>
  <si>
    <t>LS</t>
  </si>
  <si>
    <t>Lesotho</t>
  </si>
  <si>
    <t>LY</t>
  </si>
  <si>
    <t>MA</t>
  </si>
  <si>
    <t>Morocco</t>
  </si>
  <si>
    <t>Republic of Moldova</t>
  </si>
  <si>
    <t>MG</t>
  </si>
  <si>
    <t>Madagascar</t>
  </si>
  <si>
    <t>MH</t>
  </si>
  <si>
    <t>Marshall Islands</t>
  </si>
  <si>
    <t>ML</t>
  </si>
  <si>
    <t>Mali</t>
  </si>
  <si>
    <t>MM</t>
  </si>
  <si>
    <t>Myanmar</t>
  </si>
  <si>
    <t>MN</t>
  </si>
  <si>
    <t>Mongolia</t>
  </si>
  <si>
    <t>MO</t>
  </si>
  <si>
    <t>Macao, SAR of China</t>
  </si>
  <si>
    <t>MP</t>
  </si>
  <si>
    <t>Northern Mariana Islands</t>
  </si>
  <si>
    <t>MR</t>
  </si>
  <si>
    <t>Mauritania</t>
  </si>
  <si>
    <t>MS</t>
  </si>
  <si>
    <t>Montserrat</t>
  </si>
  <si>
    <t>MU</t>
  </si>
  <si>
    <t>Mauritius</t>
  </si>
  <si>
    <t>MV</t>
  </si>
  <si>
    <t>Maldives</t>
  </si>
  <si>
    <t>MW</t>
  </si>
  <si>
    <t>Malawi</t>
  </si>
  <si>
    <t>MX</t>
  </si>
  <si>
    <t>Mexico</t>
  </si>
  <si>
    <t>MY</t>
  </si>
  <si>
    <t>Malaysia</t>
  </si>
  <si>
    <t>MZ</t>
  </si>
  <si>
    <t>Mozambique</t>
  </si>
  <si>
    <t>NAM</t>
  </si>
  <si>
    <t>Namibia</t>
  </si>
  <si>
    <t>NC</t>
  </si>
  <si>
    <t>New Caledonia</t>
  </si>
  <si>
    <t>NE</t>
  </si>
  <si>
    <t>Niger</t>
  </si>
  <si>
    <t>NF</t>
  </si>
  <si>
    <t>Norfolk Island</t>
  </si>
  <si>
    <t>NG</t>
  </si>
  <si>
    <t>Nigeria</t>
  </si>
  <si>
    <t>NI</t>
  </si>
  <si>
    <t>Nicaragua</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</si>
  <si>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</si>
  <si>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</si>
  <si>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</si>
  <si>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</si>
  <si>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</si>
  <si>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</si>
  <si>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</si>
  <si>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</si>
  <si>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</si>
  <si>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</si>
  <si>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</si>
  <si>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</si>
  <si>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</si>
  <si>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</si>
  <si>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</si>
  <si>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</si>
  <si>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</si>
  <si>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</si>
  <si>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</si>
  <si>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</si>
  <si>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</si>
  <si>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</si>
  <si>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PM</t>
  </si>
  <si>
    <t>Saint Pierre and Miquelon</t>
  </si>
  <si>
    <t>PN</t>
  </si>
  <si>
    <t>Pitcairn</t>
  </si>
  <si>
    <t>PR</t>
  </si>
  <si>
    <t>Puerto Rico</t>
  </si>
  <si>
    <t>PS</t>
  </si>
  <si>
    <t>State of Palestine</t>
  </si>
  <si>
    <t>PW</t>
  </si>
  <si>
    <t>Palau</t>
  </si>
  <si>
    <t>PY</t>
  </si>
  <si>
    <t>Paraguay</t>
  </si>
  <si>
    <t>QA</t>
  </si>
  <si>
    <t>Qatar</t>
  </si>
  <si>
    <t>RW</t>
  </si>
  <si>
    <t>Rwanda</t>
  </si>
  <si>
    <t>SA</t>
  </si>
  <si>
    <t>Saudi Arabia</t>
  </si>
  <si>
    <t>SB</t>
  </si>
  <si>
    <t>Solomon Islands</t>
  </si>
  <si>
    <t>SC</t>
  </si>
  <si>
    <t>Seychelles</t>
  </si>
  <si>
    <t>SD</t>
  </si>
  <si>
    <t>Sudan</t>
  </si>
  <si>
    <t>SG</t>
  </si>
  <si>
    <t>Singapore</t>
  </si>
  <si>
    <t>SH</t>
  </si>
  <si>
    <t>Saint Helena, Ascension and Tristan Da Cunha</t>
  </si>
  <si>
    <t>SJ</t>
  </si>
  <si>
    <t>Svalbard and Jan Mayen</t>
  </si>
  <si>
    <t>SL</t>
  </si>
  <si>
    <t>Sierra Leone</t>
  </si>
  <si>
    <t>SN</t>
  </si>
  <si>
    <t>Senegal</t>
  </si>
  <si>
    <t>SO</t>
  </si>
  <si>
    <t>Somalia</t>
  </si>
  <si>
    <t>SR</t>
  </si>
  <si>
    <t>Suriname</t>
  </si>
  <si>
    <t>SS</t>
  </si>
  <si>
    <t>South Sudan</t>
  </si>
  <si>
    <t>ST</t>
  </si>
  <si>
    <t>Sao Tome and Principe</t>
  </si>
  <si>
    <t>SV</t>
  </si>
  <si>
    <t>El Salvador</t>
  </si>
  <si>
    <t>SX</t>
  </si>
  <si>
    <t>Sint Maarten (Dutch Part)</t>
  </si>
  <si>
    <t>SY</t>
  </si>
  <si>
    <t>SY : SYRIAN ARAB REPUBLIC</t>
  </si>
  <si>
    <t>SZ</t>
  </si>
  <si>
    <t>Eswatini</t>
  </si>
  <si>
    <t>TC</t>
  </si>
  <si>
    <t>Turks and Caicos Islands</t>
  </si>
  <si>
    <t>TD</t>
  </si>
  <si>
    <t>Chad</t>
  </si>
  <si>
    <t>TF</t>
  </si>
  <si>
    <t>French Southern Territories</t>
  </si>
  <si>
    <t>TG</t>
  </si>
  <si>
    <t>Togo</t>
  </si>
  <si>
    <t>TH</t>
  </si>
  <si>
    <t>Thailand</t>
  </si>
  <si>
    <t>TK</t>
  </si>
  <si>
    <t>Tokelau</t>
  </si>
  <si>
    <t>TL</t>
  </si>
  <si>
    <t>Timor-Leste</t>
  </si>
  <si>
    <t>TN</t>
  </si>
  <si>
    <t>Tunisia</t>
  </si>
  <si>
    <t>TO</t>
  </si>
  <si>
    <t>Tonga</t>
  </si>
  <si>
    <t>TT</t>
  </si>
  <si>
    <t>Trinidad and Tobago</t>
  </si>
  <si>
    <t>TV</t>
  </si>
  <si>
    <t>Tuvalu</t>
  </si>
  <si>
    <t>TW</t>
  </si>
  <si>
    <t>Taiwan, Province of China</t>
  </si>
  <si>
    <t>TZ</t>
  </si>
  <si>
    <t>United Republic of Tanzania</t>
  </si>
  <si>
    <t>UG</t>
  </si>
  <si>
    <t>Uganda</t>
  </si>
  <si>
    <t>United Kingdom of Great Britain and Northern Ireland</t>
  </si>
  <si>
    <t>UM</t>
  </si>
  <si>
    <t>United States Minor Outlying Islands</t>
  </si>
  <si>
    <t>Unk</t>
  </si>
  <si>
    <t>Unknown / Not applicable</t>
  </si>
  <si>
    <t>US</t>
  </si>
  <si>
    <t>United States of America</t>
  </si>
  <si>
    <t>UY</t>
  </si>
  <si>
    <t>Uruguay</t>
  </si>
  <si>
    <t>VA</t>
  </si>
  <si>
    <t>Holy See (Vatican City State)</t>
  </si>
  <si>
    <t>VC</t>
  </si>
  <si>
    <t>Saint Vincent and the Grenadines</t>
  </si>
  <si>
    <t>VE</t>
  </si>
  <si>
    <t>Bolivarian Republic of Venezuela</t>
  </si>
  <si>
    <t>VG</t>
  </si>
  <si>
    <t>British Virgin Islands</t>
  </si>
  <si>
    <t>VI</t>
  </si>
  <si>
    <t>United States Virgin Islands</t>
  </si>
  <si>
    <t>VN</t>
  </si>
  <si>
    <t>Viet Nam</t>
  </si>
  <si>
    <t>VU</t>
  </si>
  <si>
    <t>Vanuatu</t>
  </si>
  <si>
    <t>WF</t>
  </si>
  <si>
    <t>Wallis and Futuna</t>
  </si>
  <si>
    <t>WS</t>
  </si>
  <si>
    <t>Samoa</t>
  </si>
  <si>
    <t>YE</t>
  </si>
  <si>
    <t>Yemen</t>
  </si>
  <si>
    <t>ZA</t>
  </si>
  <si>
    <t>South Africa</t>
  </si>
  <si>
    <t>ZM</t>
  </si>
  <si>
    <t>Zambia</t>
  </si>
  <si>
    <t>ZW</t>
  </si>
  <si>
    <t>Zimbabwe</t>
  </si>
  <si>
    <t>b</t>
  </si>
  <si>
    <t>Libyan Arab Jamahiriya</t>
  </si>
  <si>
    <t>Country</t>
  </si>
  <si>
    <t>Country of prior hospitalistation</t>
  </si>
  <si>
    <t>Dropdown menu</t>
  </si>
  <si>
    <t>INPAT = Admitted (Inpatient)</t>
  </si>
  <si>
    <t>OUTPAT = Outpatient</t>
  </si>
  <si>
    <t>INPAT</t>
  </si>
  <si>
    <t>OUTPAT</t>
  </si>
  <si>
    <t>ED = Emergency Department</t>
  </si>
  <si>
    <t>ICU = Intensive Care Unit</t>
  </si>
  <si>
    <t>INFECT = Infectious Disease Ward</t>
  </si>
  <si>
    <t>INPATIENT = Inpatient ward</t>
  </si>
  <si>
    <t>INTMED = Internal Medicine</t>
  </si>
  <si>
    <t>OBGYN = Obstetrics/Gynecology</t>
  </si>
  <si>
    <t>ONCOL = Haematology/Oncology</t>
  </si>
  <si>
    <t>PEDS = Pediatrics/neonatal</t>
  </si>
  <si>
    <t>PEDSICU = Pediatrics/neonatal ICU</t>
  </si>
  <si>
    <t>PHC = Primary Health Care</t>
  </si>
  <si>
    <t>SURG = Surgery</t>
  </si>
  <si>
    <t>URO = Urology Ward</t>
  </si>
  <si>
    <t>ND = No data</t>
  </si>
  <si>
    <t>ED</t>
  </si>
  <si>
    <t>ICU</t>
  </si>
  <si>
    <t>INFECT</t>
  </si>
  <si>
    <t>INPATIENT</t>
  </si>
  <si>
    <t>INTMED</t>
  </si>
  <si>
    <t>OBGYN</t>
  </si>
  <si>
    <t>ONCOL</t>
  </si>
  <si>
    <t>PEDS</t>
  </si>
  <si>
    <t>PEDSICU</t>
  </si>
  <si>
    <t>PHC</t>
  </si>
  <si>
    <t>SURG</t>
  </si>
  <si>
    <t>URO</t>
  </si>
  <si>
    <t>ND</t>
  </si>
  <si>
    <t>N = No</t>
  </si>
  <si>
    <t>YOTH = Yes, other country</t>
  </si>
  <si>
    <t>YSAME = Yes, same country</t>
  </si>
  <si>
    <t>Various transfers</t>
  </si>
  <si>
    <t>N</t>
  </si>
  <si>
    <t>YOTH</t>
  </si>
  <si>
    <t>YSAME</t>
  </si>
  <si>
    <t>Y = Yes</t>
  </si>
  <si>
    <t>Y</t>
  </si>
  <si>
    <t>COL = Colonisation</t>
  </si>
  <si>
    <t>INF = Infection</t>
  </si>
  <si>
    <t>UND = Undetermined or unknown</t>
  </si>
  <si>
    <t>COL</t>
  </si>
  <si>
    <t>INF</t>
  </si>
  <si>
    <t>UND</t>
  </si>
  <si>
    <t>TRUE: Hospital-acquired (sample collected more than 48 hours post admission) or FALSE: community-onset (sample collected less than 48 hours post admission).</t>
  </si>
  <si>
    <t>A = Discharged alive</t>
  </si>
  <si>
    <t>S = Still admitted</t>
  </si>
  <si>
    <t>D = Died</t>
  </si>
  <si>
    <t xml:space="preserve">UNK = Unknown </t>
  </si>
  <si>
    <t>D</t>
  </si>
  <si>
    <t>UNK</t>
  </si>
  <si>
    <t>Treatments</t>
  </si>
  <si>
    <t>Codes</t>
  </si>
  <si>
    <t>Ampicillin-sulbactam</t>
  </si>
  <si>
    <t>J01CR01</t>
  </si>
  <si>
    <t>Cefiderocol</t>
  </si>
  <si>
    <t>J01DI04</t>
  </si>
  <si>
    <t>Colistin</t>
  </si>
  <si>
    <t>A07AA10</t>
  </si>
  <si>
    <t>Polymyxin B</t>
  </si>
  <si>
    <t>J01XB02</t>
  </si>
  <si>
    <t>Minocycline</t>
  </si>
  <si>
    <t>J01AA08</t>
  </si>
  <si>
    <t>Tigecycline</t>
  </si>
  <si>
    <t>J01AA12</t>
  </si>
  <si>
    <t>Piperacillin</t>
  </si>
  <si>
    <t>J01CA12</t>
  </si>
  <si>
    <t>Piperacillin-tazobactam</t>
  </si>
  <si>
    <t>J01CR05</t>
  </si>
  <si>
    <t>Ticarcillin-clavulanic acid</t>
  </si>
  <si>
    <t>J01CR03</t>
  </si>
  <si>
    <t>Doripenem</t>
  </si>
  <si>
    <t>J01DH04</t>
  </si>
  <si>
    <t>Imipenem</t>
  </si>
  <si>
    <t>J01DH51</t>
  </si>
  <si>
    <t>Imipenem-relebactam</t>
  </si>
  <si>
    <t>J01DH56</t>
  </si>
  <si>
    <t>Meropenem</t>
  </si>
  <si>
    <t>J01DH02</t>
  </si>
  <si>
    <t>Meropenem-vaborbactam</t>
  </si>
  <si>
    <t>J01DH52</t>
  </si>
  <si>
    <t>Ciprofloxacin</t>
  </si>
  <si>
    <t>J01MA02</t>
  </si>
  <si>
    <t>Delafloxacin</t>
  </si>
  <si>
    <t>J01MA23</t>
  </si>
  <si>
    <t>Levofloxacin</t>
  </si>
  <si>
    <t>J01MA12</t>
  </si>
  <si>
    <t>Moxifloxacin</t>
  </si>
  <si>
    <t>J01MA14</t>
  </si>
  <si>
    <t>Nalidixic acid (screen only)</t>
  </si>
  <si>
    <t>J01MB02</t>
  </si>
  <si>
    <t>Amikacin</t>
  </si>
  <si>
    <t>J01GB06</t>
  </si>
  <si>
    <t>Gentamicin</t>
  </si>
  <si>
    <t>J01GB03</t>
  </si>
  <si>
    <t>Netilmicin</t>
  </si>
  <si>
    <t>J01GB07</t>
  </si>
  <si>
    <t>Tobramycin</t>
  </si>
  <si>
    <t>J01GB01</t>
  </si>
  <si>
    <t>Eravacycline</t>
  </si>
  <si>
    <t>J01AA13</t>
  </si>
  <si>
    <t>Fosfomycin iv</t>
  </si>
  <si>
    <t>J01XX01</t>
  </si>
  <si>
    <t>Trimethoprim-sulfamethoxazole</t>
  </si>
  <si>
    <t>J01EE01</t>
  </si>
  <si>
    <t>Hospital location - NUTS2 level</t>
  </si>
  <si>
    <t>Start date of this survey</t>
  </si>
  <si>
    <t>End date of this survey</t>
  </si>
  <si>
    <t>Date of last sample</t>
  </si>
  <si>
    <t>Hospital Size</t>
  </si>
  <si>
    <t>Number of tests</t>
  </si>
  <si>
    <t>Number of colonisations</t>
  </si>
  <si>
    <t>Number of infections</t>
  </si>
  <si>
    <t>Number of infected patients who died</t>
  </si>
  <si>
    <t>N of occupied bed-days</t>
  </si>
  <si>
    <t xml:space="preserve">Hospital screens patients for the pathogen </t>
  </si>
  <si>
    <t xml:space="preserve">Number of tested screening samples </t>
  </si>
  <si>
    <t xml:space="preserve">Number of investigated outbreaks or clusters </t>
  </si>
  <si>
    <t>NumHospSurvDischarges</t>
  </si>
  <si>
    <t>NumOccBedDays</t>
  </si>
  <si>
    <t>HospitalScreens</t>
  </si>
  <si>
    <t>NumScreeningSamples</t>
  </si>
  <si>
    <t>NumInvestigatedClustersOubreaks</t>
  </si>
  <si>
    <t>HospitalLocation</t>
  </si>
  <si>
    <t>PeriodStart</t>
  </si>
  <si>
    <t>PeriodEnd</t>
  </si>
  <si>
    <t>DateLastSample</t>
  </si>
  <si>
    <t>HospitalSize</t>
  </si>
  <si>
    <t>NumberOfTests</t>
  </si>
  <si>
    <t>NumColonisations</t>
  </si>
  <si>
    <t>NumInfections</t>
  </si>
  <si>
    <t>NumInfectedDied</t>
  </si>
  <si>
    <t xml:space="preserve">DateUsedForStatistics </t>
  </si>
  <si>
    <t xml:space="preserve">Number of discharges 
(or admissions) during the survey period </t>
  </si>
  <si>
    <t>Outcome</t>
  </si>
  <si>
    <t>Antimicrobials</t>
  </si>
  <si>
    <t>European countries (not used)</t>
  </si>
  <si>
    <t>Sort1</t>
  </si>
  <si>
    <t>Sort2</t>
  </si>
  <si>
    <t>Code</t>
  </si>
  <si>
    <t>Name</t>
  </si>
  <si>
    <t>Dropdown</t>
  </si>
  <si>
    <t>BE1</t>
  </si>
  <si>
    <t>Région de Bruxelles-Capitale/Brussels Hoofdstedelijk Gewest</t>
  </si>
  <si>
    <t>BE10</t>
  </si>
  <si>
    <t>BE2</t>
  </si>
  <si>
    <t>Vlaams Gewest</t>
  </si>
  <si>
    <t>BE21</t>
  </si>
  <si>
    <t>Prov. Antwerpen</t>
  </si>
  <si>
    <t>BE22</t>
  </si>
  <si>
    <t>Prov. Limburg (BE)</t>
  </si>
  <si>
    <t>BE23</t>
  </si>
  <si>
    <t>Prov. Oost-Vlaanderen</t>
  </si>
  <si>
    <t>BE24</t>
  </si>
  <si>
    <t>Prov. Vlaams-Brabant</t>
  </si>
  <si>
    <t>BE25</t>
  </si>
  <si>
    <t>Prov. West-Vlaanderen</t>
  </si>
  <si>
    <t>BE3</t>
  </si>
  <si>
    <t>Région wallonne</t>
  </si>
  <si>
    <t>BE31</t>
  </si>
  <si>
    <t>Prov. Brabant wallon</t>
  </si>
  <si>
    <t>BE32</t>
  </si>
  <si>
    <t>Prov. Hainaut</t>
  </si>
  <si>
    <t>BE33</t>
  </si>
  <si>
    <t>Prov. Liège</t>
  </si>
  <si>
    <t>BE34</t>
  </si>
  <si>
    <t>Prov. Luxembourg (BE)</t>
  </si>
  <si>
    <t>BE35</t>
  </si>
  <si>
    <t>Prov. Namur</t>
  </si>
  <si>
    <t>BG3</t>
  </si>
  <si>
    <t>Северна и Югоизточна България</t>
  </si>
  <si>
    <t>BG31</t>
  </si>
  <si>
    <t>Северозападен</t>
  </si>
  <si>
    <t>BG32</t>
  </si>
  <si>
    <t>Северен централен</t>
  </si>
  <si>
    <t>BG33</t>
  </si>
  <si>
    <t>Североизточен</t>
  </si>
  <si>
    <t>BG34</t>
  </si>
  <si>
    <t>Югоизточен</t>
  </si>
  <si>
    <t>BG4</t>
  </si>
  <si>
    <t>Югозападна и Южна централна България</t>
  </si>
  <si>
    <t>BG41</t>
  </si>
  <si>
    <t>Югозападен</t>
  </si>
  <si>
    <t>BG42</t>
  </si>
  <si>
    <t>Южен централен</t>
  </si>
  <si>
    <t>CZ0</t>
  </si>
  <si>
    <t>Česko</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</si>
  <si>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</si>
  <si>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</si>
  <si>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</si>
  <si>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</si>
  <si>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</si>
  <si>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</si>
  <si>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</si>
  <si>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</si>
  <si>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</si>
  <si>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</si>
  <si>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</si>
  <si>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</si>
  <si>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</si>
  <si>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</si>
  <si>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</si>
  <si>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</si>
  <si>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t>
  </si>
  <si>
    <t>Danmark</t>
  </si>
  <si>
    <t>DK01</t>
  </si>
  <si>
    <t>Hovedstaden</t>
  </si>
  <si>
    <t>DK02</t>
  </si>
  <si>
    <t>Sjælland</t>
  </si>
  <si>
    <t>DK03</t>
  </si>
  <si>
    <t>Syddanmark</t>
  </si>
  <si>
    <t>DK04</t>
  </si>
  <si>
    <t>Midtjylland</t>
  </si>
  <si>
    <t>DK05</t>
  </si>
  <si>
    <t>Nordjylland</t>
  </si>
  <si>
    <t>DE1</t>
  </si>
  <si>
    <t>Baden-Württemberg</t>
  </si>
  <si>
    <t>DE11</t>
  </si>
  <si>
    <t>Stuttgart</t>
  </si>
  <si>
    <t>DE12</t>
  </si>
  <si>
    <t>Karlsruhe</t>
  </si>
  <si>
    <t>DE13</t>
  </si>
  <si>
    <t>Freiburg</t>
  </si>
  <si>
    <t>DE14</t>
  </si>
  <si>
    <t>Tübingen</t>
  </si>
  <si>
    <t>DE2</t>
  </si>
  <si>
    <t>Bayern</t>
  </si>
  <si>
    <t>DE21</t>
  </si>
  <si>
    <t>Oberbayern</t>
  </si>
  <si>
    <t>DE22</t>
  </si>
  <si>
    <t>Niederbayern</t>
  </si>
  <si>
    <t>DE23</t>
  </si>
  <si>
    <t>Oberpfalz</t>
  </si>
  <si>
    <t>DE24</t>
  </si>
  <si>
    <t>Oberfranken</t>
  </si>
  <si>
    <t>DE25</t>
  </si>
  <si>
    <t>Mittelfranken</t>
  </si>
  <si>
    <t>DE26</t>
  </si>
  <si>
    <t>Unterfranken</t>
  </si>
  <si>
    <t>DE27</t>
  </si>
  <si>
    <t>Schwaben</t>
  </si>
  <si>
    <t>DE3</t>
  </si>
  <si>
    <t>Berlin</t>
  </si>
  <si>
    <t>DE30</t>
  </si>
  <si>
    <t>DE4</t>
  </si>
  <si>
    <t>Brandenburg</t>
  </si>
  <si>
    <t>DE40</t>
  </si>
  <si>
    <t>DE5</t>
  </si>
  <si>
    <t>Bremen</t>
  </si>
  <si>
    <t>DE50</t>
  </si>
  <si>
    <t>DE6</t>
  </si>
  <si>
    <t>Hamburg</t>
  </si>
  <si>
    <t>DE60</t>
  </si>
  <si>
    <t>DE7</t>
  </si>
  <si>
    <t>Hessen</t>
  </si>
  <si>
    <t>DE71</t>
  </si>
  <si>
    <t>Darmstadt</t>
  </si>
  <si>
    <t>DE72</t>
  </si>
  <si>
    <t>Gießen</t>
  </si>
  <si>
    <t>DE73</t>
  </si>
  <si>
    <t>Kassel</t>
  </si>
  <si>
    <t>DE8</t>
  </si>
  <si>
    <t>Mecklenburg-Vorpommern</t>
  </si>
  <si>
    <t>DE80</t>
  </si>
  <si>
    <t>DE9</t>
  </si>
  <si>
    <t>Niedersachsen</t>
  </si>
  <si>
    <t>DE91</t>
  </si>
  <si>
    <t>Braunschweig</t>
  </si>
  <si>
    <t>DE92</t>
  </si>
  <si>
    <t>Hannover</t>
  </si>
  <si>
    <t>DE93</t>
  </si>
  <si>
    <t>Lüneburg</t>
  </si>
  <si>
    <t>DE94</t>
  </si>
  <si>
    <t>Weser-Ems</t>
  </si>
  <si>
    <t>DEA</t>
  </si>
  <si>
    <t>Nordrhein-Westfalen</t>
  </si>
  <si>
    <t>DEA1</t>
  </si>
  <si>
    <t>Düsseldorf</t>
  </si>
  <si>
    <t>DEA2</t>
  </si>
  <si>
    <t>Köln</t>
  </si>
  <si>
    <t>DEA3</t>
  </si>
  <si>
    <t>Münster</t>
  </si>
  <si>
    <t>DEA4</t>
  </si>
  <si>
    <t>Detmold</t>
  </si>
  <si>
    <t>DEA5</t>
  </si>
  <si>
    <t>Arnsberg</t>
  </si>
  <si>
    <t>DEB</t>
  </si>
  <si>
    <t>Rheinland-Pfalz</t>
  </si>
  <si>
    <t>DEB1</t>
  </si>
  <si>
    <t>Koblenz</t>
  </si>
  <si>
    <t>DEB2</t>
  </si>
  <si>
    <t>Trier</t>
  </si>
  <si>
    <t>DEB3</t>
  </si>
  <si>
    <t>Rheinhessen-Pfalz</t>
  </si>
  <si>
    <t>DEC</t>
  </si>
  <si>
    <t>Saarland</t>
  </si>
  <si>
    <t>DEC0</t>
  </si>
  <si>
    <t>DED</t>
  </si>
  <si>
    <t>Sachsen</t>
  </si>
  <si>
    <t>DED2</t>
  </si>
  <si>
    <t>Dresden</t>
  </si>
  <si>
    <t>DED4</t>
  </si>
  <si>
    <t>Chemnitz</t>
  </si>
  <si>
    <t>DED5</t>
  </si>
  <si>
    <t>Leipzig</t>
  </si>
  <si>
    <t>DEE</t>
  </si>
  <si>
    <t>Sachsen-Anhalt</t>
  </si>
  <si>
    <t>DEE0</t>
  </si>
  <si>
    <t>DEF</t>
  </si>
  <si>
    <t>Schleswig-Holstein</t>
  </si>
  <si>
    <t>DEF0</t>
  </si>
  <si>
    <t>DEG</t>
  </si>
  <si>
    <t>Thüringen</t>
  </si>
  <si>
    <t>DEG0</t>
  </si>
  <si>
    <t>EE0</t>
  </si>
  <si>
    <t>Eesti</t>
  </si>
  <si>
    <t>EE00</t>
  </si>
  <si>
    <t>IE0</t>
  </si>
  <si>
    <t>IE04</t>
  </si>
  <si>
    <t>Northern and Western</t>
  </si>
  <si>
    <t>IE05</t>
  </si>
  <si>
    <t>Southern</t>
  </si>
  <si>
    <t>IE06</t>
  </si>
  <si>
    <t>Eastern and Midland</t>
  </si>
  <si>
    <t>EL3</t>
  </si>
  <si>
    <t xml:space="preserve">Αττική </t>
  </si>
  <si>
    <t>EL30</t>
  </si>
  <si>
    <t>Aττική</t>
  </si>
  <si>
    <t>EL4</t>
  </si>
  <si>
    <t>Νησιά Αιγαίου, Κρήτη</t>
  </si>
  <si>
    <t>EL41</t>
  </si>
  <si>
    <t>Βόρειο Αιγαίο</t>
  </si>
  <si>
    <t>EL42</t>
  </si>
  <si>
    <t>Νότιο Αιγαίο</t>
  </si>
  <si>
    <t>EL43</t>
  </si>
  <si>
    <t>Κρήτη</t>
  </si>
  <si>
    <t>EL5</t>
  </si>
  <si>
    <t>Βόρεια Ελλάδα</t>
  </si>
  <si>
    <t>EL51</t>
  </si>
  <si>
    <t>Aνατολική Μακεδονία, Θράκη</t>
  </si>
  <si>
    <t>EL52</t>
  </si>
  <si>
    <t>Κεντρική Μακεδονία</t>
  </si>
  <si>
    <t>EL53</t>
  </si>
  <si>
    <t>Δυτική Μακεδονία</t>
  </si>
  <si>
    <t>EL54</t>
  </si>
  <si>
    <t>Ήπειρος</t>
  </si>
  <si>
    <t>EL6</t>
  </si>
  <si>
    <t>Κεντρική Ελλάδα</t>
  </si>
  <si>
    <t>EL61</t>
  </si>
  <si>
    <t>Θεσσαλία</t>
  </si>
  <si>
    <t>EL62</t>
  </si>
  <si>
    <t>Ιόνια Νησιά</t>
  </si>
  <si>
    <t>EL63</t>
  </si>
  <si>
    <t>Δυτική Ελλάδα</t>
  </si>
  <si>
    <t>EL64</t>
  </si>
  <si>
    <t>Στερεά Ελλάδα</t>
  </si>
  <si>
    <t>EL65</t>
  </si>
  <si>
    <t>Πελοπόννησος</t>
  </si>
  <si>
    <t>ES1</t>
  </si>
  <si>
    <t>Noroeste</t>
  </si>
  <si>
    <t>ES11</t>
  </si>
  <si>
    <t>Galicia</t>
  </si>
  <si>
    <t>ES12</t>
  </si>
  <si>
    <t>Principado de Asturias</t>
  </si>
  <si>
    <t>ES13</t>
  </si>
  <si>
    <t>Cantabria</t>
  </si>
  <si>
    <t>ES2</t>
  </si>
  <si>
    <t>Noreste</t>
  </si>
  <si>
    <t>ES21</t>
  </si>
  <si>
    <t>País Vasco</t>
  </si>
  <si>
    <t>ES22</t>
  </si>
  <si>
    <t>Comunidad Foral de Navarra</t>
  </si>
  <si>
    <t>ES23</t>
  </si>
  <si>
    <t>La Rioja</t>
  </si>
  <si>
    <t>ES24</t>
  </si>
  <si>
    <t>Aragón</t>
  </si>
  <si>
    <t>ES3</t>
  </si>
  <si>
    <t>Comunidad de Madrid</t>
  </si>
  <si>
    <t>ES30</t>
  </si>
  <si>
    <t>ES4</t>
  </si>
  <si>
    <t>Centro (ES)</t>
  </si>
  <si>
    <t>ES41</t>
  </si>
  <si>
    <t>Castilla y León</t>
  </si>
  <si>
    <t>ES42</t>
  </si>
  <si>
    <t>Castilla-La Mancha</t>
  </si>
  <si>
    <t>ES43</t>
  </si>
  <si>
    <t>Extremadura</t>
  </si>
  <si>
    <t>ES5</t>
  </si>
  <si>
    <t>Este</t>
  </si>
  <si>
    <t>ES51</t>
  </si>
  <si>
    <t>Cataluña</t>
  </si>
  <si>
    <t>ES52</t>
  </si>
  <si>
    <t xml:space="preserve">Comunitat Valenciana </t>
  </si>
  <si>
    <t>ES53</t>
  </si>
  <si>
    <t>Illes Balears</t>
  </si>
  <si>
    <t>ES6</t>
  </si>
  <si>
    <t>Sur</t>
  </si>
  <si>
    <t>ES61</t>
  </si>
  <si>
    <t>Andalucía</t>
  </si>
  <si>
    <t>ES62</t>
  </si>
  <si>
    <t>Región de Murcia</t>
  </si>
  <si>
    <t>ES63</t>
  </si>
  <si>
    <t>Ciudad de Ceuta</t>
  </si>
  <si>
    <t>ES64</t>
  </si>
  <si>
    <t>Ciudad de Melilla</t>
  </si>
  <si>
    <t>ES7</t>
  </si>
  <si>
    <t>Canarias</t>
  </si>
  <si>
    <t>ES70</t>
  </si>
  <si>
    <t>FR1</t>
  </si>
  <si>
    <t>Ile-de-France</t>
  </si>
  <si>
    <t>FR10</t>
  </si>
  <si>
    <t>FRB</t>
  </si>
  <si>
    <t>Centre — Val de Loire</t>
  </si>
  <si>
    <t>FRB0</t>
  </si>
  <si>
    <t>FRC</t>
  </si>
  <si>
    <t>Bourgogne-Franche-Comté</t>
  </si>
  <si>
    <t>FRC1</t>
  </si>
  <si>
    <t>Bourgogne</t>
  </si>
  <si>
    <t>FRC2</t>
  </si>
  <si>
    <t>Franche-Comté</t>
  </si>
  <si>
    <t>FRD</t>
  </si>
  <si>
    <t>Normandie</t>
  </si>
  <si>
    <t>FRD1</t>
  </si>
  <si>
    <t xml:space="preserve">Basse-Normandie </t>
  </si>
  <si>
    <t>FRD2</t>
  </si>
  <si>
    <t xml:space="preserve">Haute-Normandie </t>
  </si>
  <si>
    <t>FRE</t>
  </si>
  <si>
    <t>Hauts-de-France</t>
  </si>
  <si>
    <t>FRE1</t>
  </si>
  <si>
    <t>Nord-Pas de Calais</t>
  </si>
  <si>
    <t>FRE2</t>
  </si>
  <si>
    <t>Picardie</t>
  </si>
  <si>
    <t>FRF</t>
  </si>
  <si>
    <t>Grand Est</t>
  </si>
  <si>
    <t>FRF1</t>
  </si>
  <si>
    <t>Alsace</t>
  </si>
  <si>
    <t>FRF2</t>
  </si>
  <si>
    <t>Champagne-Ardenne</t>
  </si>
  <si>
    <t>FRF3</t>
  </si>
  <si>
    <t>Lorraine</t>
  </si>
  <si>
    <t>FRG</t>
  </si>
  <si>
    <t>Pays de la Loire</t>
  </si>
  <si>
    <t>FRG0</t>
  </si>
  <si>
    <t>FRH</t>
  </si>
  <si>
    <t>Bretagne</t>
  </si>
  <si>
    <t>FRH0</t>
  </si>
  <si>
    <t>FRI</t>
  </si>
  <si>
    <t>Nouvelle-Aquitaine</t>
  </si>
  <si>
    <t>FRI1</t>
  </si>
  <si>
    <t>Aquitaine</t>
  </si>
  <si>
    <t>FRI2</t>
  </si>
  <si>
    <t>Limousin</t>
  </si>
  <si>
    <t>FRI3</t>
  </si>
  <si>
    <t>Poitou-Charentes</t>
  </si>
  <si>
    <t>FRJ</t>
  </si>
  <si>
    <t>Occitanie</t>
  </si>
  <si>
    <t>FRJ1</t>
  </si>
  <si>
    <t>Languedoc-Roussillon</t>
  </si>
  <si>
    <t>FRJ2</t>
  </si>
  <si>
    <t>Midi-Pyrénées</t>
  </si>
  <si>
    <t>FRK</t>
  </si>
  <si>
    <t>Auvergne-Rhône-Alpes</t>
  </si>
  <si>
    <t>FRK1</t>
  </si>
  <si>
    <t>Auvergne</t>
  </si>
  <si>
    <t>FRK2</t>
  </si>
  <si>
    <t>Rhône-Alpes</t>
  </si>
  <si>
    <t>FRL</t>
  </si>
  <si>
    <t>Provence-Alpes-Côte d’Azur</t>
  </si>
  <si>
    <t>FRL0</t>
  </si>
  <si>
    <t>FRM</t>
  </si>
  <si>
    <t>Corse</t>
  </si>
  <si>
    <t>FRM0</t>
  </si>
  <si>
    <t>FRY</t>
  </si>
  <si>
    <t>RUP FR — Régions Ultrapériphériques Françaises</t>
  </si>
  <si>
    <t>FRY1</t>
  </si>
  <si>
    <t>Guadeloupe</t>
  </si>
  <si>
    <t>FRY2</t>
  </si>
  <si>
    <t xml:space="preserve">Martinique </t>
  </si>
  <si>
    <t>FRY3</t>
  </si>
  <si>
    <t>Guyane</t>
  </si>
  <si>
    <t>FRY4</t>
  </si>
  <si>
    <t xml:space="preserve">La Réunion </t>
  </si>
  <si>
    <t>FRY5</t>
  </si>
  <si>
    <t>Mayotte</t>
  </si>
  <si>
    <t>HR0</t>
  </si>
  <si>
    <t>Hrvatska</t>
  </si>
  <si>
    <t>HR02</t>
  </si>
  <si>
    <t>Panonska Hrvatska</t>
  </si>
  <si>
    <t>HR03</t>
  </si>
  <si>
    <t>Jadranska Hrvatska</t>
  </si>
  <si>
    <t>HR05</t>
  </si>
  <si>
    <t>Grad Zagreb</t>
  </si>
  <si>
    <t>HR06</t>
  </si>
  <si>
    <t>Sjeverna Hrvatska</t>
  </si>
  <si>
    <t>ITC</t>
  </si>
  <si>
    <t>Nord-Ovest</t>
  </si>
  <si>
    <t>ITC1</t>
  </si>
  <si>
    <t>Piemonte</t>
  </si>
  <si>
    <t>ITC2</t>
  </si>
  <si>
    <t>Valle d’Aosta/Vallée d’Aoste</t>
  </si>
  <si>
    <t>ITC3</t>
  </si>
  <si>
    <t>Liguria</t>
  </si>
  <si>
    <t>ITC4</t>
  </si>
  <si>
    <t>Lombardia</t>
  </si>
  <si>
    <t>ITF</t>
  </si>
  <si>
    <t>Sud</t>
  </si>
  <si>
    <t>ITF1</t>
  </si>
  <si>
    <t>Abruzzo</t>
  </si>
  <si>
    <t>ITF2</t>
  </si>
  <si>
    <t>Molise</t>
  </si>
  <si>
    <t>ITF3</t>
  </si>
  <si>
    <t>Campania</t>
  </si>
  <si>
    <t>ITF4</t>
  </si>
  <si>
    <t>Puglia</t>
  </si>
  <si>
    <t>ITF5</t>
  </si>
  <si>
    <t>Basilicata</t>
  </si>
  <si>
    <t>ITF6</t>
  </si>
  <si>
    <t>Calabria</t>
  </si>
  <si>
    <t>ITG</t>
  </si>
  <si>
    <t>Isole</t>
  </si>
  <si>
    <t>ITG1</t>
  </si>
  <si>
    <t>Sicilia</t>
  </si>
  <si>
    <t>ITG2</t>
  </si>
  <si>
    <t>Sardegna</t>
  </si>
  <si>
    <t>ITH</t>
  </si>
  <si>
    <t>Nord-Est</t>
  </si>
  <si>
    <t>ITH1</t>
  </si>
  <si>
    <t>Provincia Autonoma di Bolzano/Bozen</t>
  </si>
  <si>
    <t>ITH2</t>
  </si>
  <si>
    <t>Provincia Autonoma di Trento</t>
  </si>
  <si>
    <t>ITH3</t>
  </si>
  <si>
    <t>Veneto</t>
  </si>
  <si>
    <t>ITH4</t>
  </si>
  <si>
    <t>Friuli-Venezia Giulia</t>
  </si>
  <si>
    <t>ITH5</t>
  </si>
  <si>
    <t>Emilia-Romagna</t>
  </si>
  <si>
    <t>ITI</t>
  </si>
  <si>
    <t>Centro (IT)</t>
  </si>
  <si>
    <t>ITI1</t>
  </si>
  <si>
    <t>Toscana</t>
  </si>
  <si>
    <t>ITI2</t>
  </si>
  <si>
    <t>Umbria</t>
  </si>
  <si>
    <t>ITI3</t>
  </si>
  <si>
    <t>Marche</t>
  </si>
  <si>
    <t>ITI4</t>
  </si>
  <si>
    <t>Lazio</t>
  </si>
  <si>
    <t>CY0</t>
  </si>
  <si>
    <t>Κύπρος</t>
  </si>
  <si>
    <t>CY00</t>
  </si>
  <si>
    <t>LV0</t>
  </si>
  <si>
    <t>Latvija</t>
  </si>
  <si>
    <t>LV00</t>
  </si>
  <si>
    <t>LT0</t>
  </si>
  <si>
    <t>Lietuva</t>
  </si>
  <si>
    <t>LT01</t>
  </si>
  <si>
    <t>Sostinės regionas</t>
  </si>
  <si>
    <t>LT02</t>
  </si>
  <si>
    <t xml:space="preserve">Vidurio ir vakarų Lietuvos regionas </t>
  </si>
  <si>
    <t>LU0</t>
  </si>
  <si>
    <t>LU00</t>
  </si>
  <si>
    <t>HU1</t>
  </si>
  <si>
    <t>Közép-Magyarország</t>
  </si>
  <si>
    <t>HU11</t>
  </si>
  <si>
    <t>Budapest</t>
  </si>
  <si>
    <t>HU12</t>
  </si>
  <si>
    <t>Pest</t>
  </si>
  <si>
    <t>HU2</t>
  </si>
  <si>
    <t>Dunántúl</t>
  </si>
  <si>
    <t>HU21</t>
  </si>
  <si>
    <t>Közép-Dunántúl</t>
  </si>
  <si>
    <t>HU22</t>
  </si>
  <si>
    <t>Nyugat-Dunántúl</t>
  </si>
  <si>
    <t>HU23</t>
  </si>
  <si>
    <t>Dél-Dunántúl</t>
  </si>
  <si>
    <t>HU3</t>
  </si>
  <si>
    <t>Alföld és Észak</t>
  </si>
  <si>
    <t>HU31</t>
  </si>
  <si>
    <t>Észak-Magyarország</t>
  </si>
  <si>
    <t>HU32</t>
  </si>
  <si>
    <t>Észak-Alföld</t>
  </si>
  <si>
    <t>HU33</t>
  </si>
  <si>
    <t>Dél-Alföld</t>
  </si>
  <si>
    <t>MT0</t>
  </si>
  <si>
    <t>MT00</t>
  </si>
  <si>
    <t>NL1</t>
  </si>
  <si>
    <t>Noord-Nederland</t>
  </si>
  <si>
    <t>NL11</t>
  </si>
  <si>
    <t>Groningen</t>
  </si>
  <si>
    <t>NL12</t>
  </si>
  <si>
    <t>Friesland (NL)</t>
  </si>
  <si>
    <t>NL13</t>
  </si>
  <si>
    <t>Drenthe</t>
  </si>
  <si>
    <t>NL2</t>
  </si>
  <si>
    <t>Oost-Nederland</t>
  </si>
  <si>
    <t>NL21</t>
  </si>
  <si>
    <t>Overijssel</t>
  </si>
  <si>
    <t>NL22</t>
  </si>
  <si>
    <t>Gelderland</t>
  </si>
  <si>
    <t>NL23</t>
  </si>
  <si>
    <t>Flevoland</t>
  </si>
  <si>
    <t>NL3</t>
  </si>
  <si>
    <t>West-Nederland</t>
  </si>
  <si>
    <t>NL32</t>
  </si>
  <si>
    <t>Noord-Holland</t>
  </si>
  <si>
    <t>NL34</t>
  </si>
  <si>
    <t>Zeeland</t>
  </si>
  <si>
    <t>NL35</t>
  </si>
  <si>
    <t>Utrecht</t>
  </si>
  <si>
    <t>NL36</t>
  </si>
  <si>
    <t>Zuid-Holland</t>
  </si>
  <si>
    <t>NL4</t>
  </si>
  <si>
    <t>Zuid-Nederland</t>
  </si>
  <si>
    <t>NL41</t>
  </si>
  <si>
    <t>Noord-Brabant</t>
  </si>
  <si>
    <t>NL42</t>
  </si>
  <si>
    <t>Limburg (NL)</t>
  </si>
  <si>
    <t>AT1</t>
  </si>
  <si>
    <t>Ostösterreich</t>
  </si>
  <si>
    <t>AT11</t>
  </si>
  <si>
    <t>Burgenland</t>
  </si>
  <si>
    <t>AT12</t>
  </si>
  <si>
    <t>Niederösterreich</t>
  </si>
  <si>
    <t>AT13</t>
  </si>
  <si>
    <t>Wien</t>
  </si>
  <si>
    <t>AT2</t>
  </si>
  <si>
    <t>Südösterreich</t>
  </si>
  <si>
    <t>AT21</t>
  </si>
  <si>
    <t>Kärnten</t>
  </si>
  <si>
    <t>AT22</t>
  </si>
  <si>
    <t>Steiermark</t>
  </si>
  <si>
    <t>AT3</t>
  </si>
  <si>
    <t>Westösterreich</t>
  </si>
  <si>
    <t>AT31</t>
  </si>
  <si>
    <t>Oberösterreich</t>
  </si>
  <si>
    <t>AT32</t>
  </si>
  <si>
    <t>Salzburg</t>
  </si>
  <si>
    <t>AT33</t>
  </si>
  <si>
    <t>Tirol</t>
  </si>
  <si>
    <t>AT34</t>
  </si>
  <si>
    <t>Vorarlberg</t>
  </si>
  <si>
    <t>PL2</t>
  </si>
  <si>
    <t>Makroregion południowy</t>
  </si>
  <si>
    <t>PL21</t>
  </si>
  <si>
    <t>Małopolskie</t>
  </si>
  <si>
    <t>PL22</t>
  </si>
  <si>
    <t>Śląskie</t>
  </si>
  <si>
    <t>PL4</t>
  </si>
  <si>
    <t>Makroregion północno-zachodni</t>
  </si>
  <si>
    <t>PL41</t>
  </si>
  <si>
    <t>Wielkopolskie</t>
  </si>
  <si>
    <t>PL42</t>
  </si>
  <si>
    <t>Zachodniopomorskie</t>
  </si>
  <si>
    <t>PL43</t>
  </si>
  <si>
    <t>Lubuskie</t>
  </si>
  <si>
    <t>PL5</t>
  </si>
  <si>
    <t>Makroregion południowo-zachodni</t>
  </si>
  <si>
    <t>PL51</t>
  </si>
  <si>
    <t>Dolnośląskie</t>
  </si>
  <si>
    <t>PL52</t>
  </si>
  <si>
    <t>Opolskie</t>
  </si>
  <si>
    <t>PL6</t>
  </si>
  <si>
    <t>Makroregion północny</t>
  </si>
  <si>
    <t>PL61</t>
  </si>
  <si>
    <t>Kujawsko-pomorskie</t>
  </si>
  <si>
    <t>PL62</t>
  </si>
  <si>
    <t>Warmińsko-mazurskie</t>
  </si>
  <si>
    <t>PL63</t>
  </si>
  <si>
    <t>Pomorskie</t>
  </si>
  <si>
    <t>PL7</t>
  </si>
  <si>
    <t>Makroregion centralny</t>
  </si>
  <si>
    <t>PL71</t>
  </si>
  <si>
    <t>Łódzkie</t>
  </si>
  <si>
    <t>PL72</t>
  </si>
  <si>
    <t>Świętokrzyskie</t>
  </si>
  <si>
    <t>PL8</t>
  </si>
  <si>
    <t>Makroregion wschodni</t>
  </si>
  <si>
    <t>PL81</t>
  </si>
  <si>
    <t>Lubelskie</t>
  </si>
  <si>
    <t>PL82</t>
  </si>
  <si>
    <t>Podkarpackie</t>
  </si>
  <si>
    <t>PL84</t>
  </si>
  <si>
    <t>Podlaskie</t>
  </si>
  <si>
    <t>PL9</t>
  </si>
  <si>
    <t>Makroregion województwo mazowieckie</t>
  </si>
  <si>
    <t>PL91</t>
  </si>
  <si>
    <t>Warszawski stołeczny</t>
  </si>
  <si>
    <t>PL92</t>
  </si>
  <si>
    <t>Mazowiecki regionalny</t>
  </si>
  <si>
    <t>PT1</t>
  </si>
  <si>
    <t>Continente</t>
  </si>
  <si>
    <t>PT11</t>
  </si>
  <si>
    <t>Norte</t>
  </si>
  <si>
    <t>PT15</t>
  </si>
  <si>
    <t>Algarve</t>
  </si>
  <si>
    <t>PT19</t>
  </si>
  <si>
    <t>Centro (PT)</t>
  </si>
  <si>
    <t>PT1A</t>
  </si>
  <si>
    <t>Grande Lisboa</t>
  </si>
  <si>
    <t>PT1B</t>
  </si>
  <si>
    <t>Península de Setúbal</t>
  </si>
  <si>
    <t>PT1C</t>
  </si>
  <si>
    <t>Alentejo</t>
  </si>
  <si>
    <t>PT1D</t>
  </si>
  <si>
    <t>Oeste e Vale do Tejo</t>
  </si>
  <si>
    <t>PT2</t>
  </si>
  <si>
    <t>Região Autónoma dos Açores</t>
  </si>
  <si>
    <t>PT20</t>
  </si>
  <si>
    <t>PT3</t>
  </si>
  <si>
    <t>Região Autónoma da Madeira</t>
  </si>
  <si>
    <t>PT30</t>
  </si>
  <si>
    <t>RO1</t>
  </si>
  <si>
    <t>Macroregiunea Unu</t>
  </si>
  <si>
    <t>RO11</t>
  </si>
  <si>
    <t>Nord-Vest</t>
  </si>
  <si>
    <t>RO12</t>
  </si>
  <si>
    <t>Centru</t>
  </si>
  <si>
    <t>RO2</t>
  </si>
  <si>
    <t>Macroregiunea Doi</t>
  </si>
  <si>
    <t>RO21</t>
  </si>
  <si>
    <t>RO22</t>
  </si>
  <si>
    <t>Sud-Est</t>
  </si>
  <si>
    <t>RO3</t>
  </si>
  <si>
    <t>Macroregiunea Trei</t>
  </si>
  <si>
    <t>RO31</t>
  </si>
  <si>
    <t>Sud-Muntenia</t>
  </si>
  <si>
    <t>RO32</t>
  </si>
  <si>
    <t>Bucureşti-Ilfov</t>
  </si>
  <si>
    <t>RO4</t>
  </si>
  <si>
    <t>Macroregiunea Patru</t>
  </si>
  <si>
    <t>RO41</t>
  </si>
  <si>
    <t>Sud-Vest Oltenia</t>
  </si>
  <si>
    <t>RO42</t>
  </si>
  <si>
    <t>Vest</t>
  </si>
  <si>
    <t>SI0</t>
  </si>
  <si>
    <t>Slovenija</t>
  </si>
  <si>
    <t>SI03</t>
  </si>
  <si>
    <t>Vzhodna Slovenija</t>
  </si>
  <si>
    <t>SI04</t>
  </si>
  <si>
    <t>Zahodna Slovenija</t>
  </si>
  <si>
    <t>SK0</t>
  </si>
  <si>
    <t>Slovensko</t>
  </si>
  <si>
    <t>SK01</t>
  </si>
  <si>
    <t>Bratislavský kraj</t>
  </si>
  <si>
    <t>SK02</t>
  </si>
  <si>
    <t>Západné Slovensko</t>
  </si>
  <si>
    <t>SK03</t>
  </si>
  <si>
    <t>Stredné Slovensko</t>
  </si>
  <si>
    <t>SK04</t>
  </si>
  <si>
    <t>Východné Slovensko</t>
  </si>
  <si>
    <t>FI1</t>
  </si>
  <si>
    <t>Manner-Suomi</t>
  </si>
  <si>
    <t>FI19</t>
  </si>
  <si>
    <t>Länsi-Suomi</t>
  </si>
  <si>
    <t>FI1B</t>
  </si>
  <si>
    <t>Helsinki-Uusimaa</t>
  </si>
  <si>
    <t>FI1C</t>
  </si>
  <si>
    <t>Etelä-Suomi</t>
  </si>
  <si>
    <t>FI1D</t>
  </si>
  <si>
    <t>Pohjois- ja Itä-Suomi</t>
  </si>
  <si>
    <t>FI2</t>
  </si>
  <si>
    <t>Åland</t>
  </si>
  <si>
    <t>FI20</t>
  </si>
  <si>
    <t>SE1</t>
  </si>
  <si>
    <t>Östra Sverige</t>
  </si>
  <si>
    <t>SE11</t>
  </si>
  <si>
    <t>Stockholm</t>
  </si>
  <si>
    <t>SE12</t>
  </si>
  <si>
    <t>Östra Mellansverige</t>
  </si>
  <si>
    <t>SE2</t>
  </si>
  <si>
    <t>Södra Sverige</t>
  </si>
  <si>
    <t>SE21</t>
  </si>
  <si>
    <t>Småland med öarna</t>
  </si>
  <si>
    <t>SE22</t>
  </si>
  <si>
    <t>Sydsverige</t>
  </si>
  <si>
    <t>SE23</t>
  </si>
  <si>
    <t>Västsverige</t>
  </si>
  <si>
    <t>SE3</t>
  </si>
  <si>
    <t>Norra Sverige</t>
  </si>
  <si>
    <t>SE31</t>
  </si>
  <si>
    <t>Norra Mellansverige</t>
  </si>
  <si>
    <t>SE32</t>
  </si>
  <si>
    <t>Mellersta Norrland</t>
  </si>
  <si>
    <t>SE33</t>
  </si>
  <si>
    <t>Övre Norrland</t>
  </si>
  <si>
    <t>IS0</t>
  </si>
  <si>
    <t>Ísland</t>
  </si>
  <si>
    <t>IS00</t>
  </si>
  <si>
    <t>LI0</t>
  </si>
  <si>
    <t>LI00</t>
  </si>
  <si>
    <t>NO0</t>
  </si>
  <si>
    <t>Norge</t>
  </si>
  <si>
    <t>NO02</t>
  </si>
  <si>
    <t>Innlandet</t>
  </si>
  <si>
    <t>NO06</t>
  </si>
  <si>
    <t>Trøndelag/Trööndelage</t>
  </si>
  <si>
    <t>NO07</t>
  </si>
  <si>
    <t>Nord-Norge</t>
  </si>
  <si>
    <t>NO08</t>
  </si>
  <si>
    <t>Oslo og Viken</t>
  </si>
  <si>
    <t>NO09</t>
  </si>
  <si>
    <t>Agder og Sør-Østlandet</t>
  </si>
  <si>
    <t>NO0A</t>
  </si>
  <si>
    <t>Vestlandet</t>
  </si>
  <si>
    <t>NO0B</t>
  </si>
  <si>
    <t>Svalbard og Jan Mayen</t>
  </si>
  <si>
    <t>ME0</t>
  </si>
  <si>
    <t xml:space="preserve">Црна Гора </t>
  </si>
  <si>
    <t>ME00</t>
  </si>
  <si>
    <t>Црна Гора</t>
  </si>
  <si>
    <t>MK0</t>
  </si>
  <si>
    <t>Северна Македонија</t>
  </si>
  <si>
    <t>MK00</t>
  </si>
  <si>
    <t>AL0</t>
  </si>
  <si>
    <t>Shqipëria</t>
  </si>
  <si>
    <t>AL01</t>
  </si>
  <si>
    <t>Veri</t>
  </si>
  <si>
    <t>AL02</t>
  </si>
  <si>
    <t>Qender</t>
  </si>
  <si>
    <t>AL03</t>
  </si>
  <si>
    <t>Jug</t>
  </si>
  <si>
    <t>RS1</t>
  </si>
  <si>
    <t xml:space="preserve">Србија - север </t>
  </si>
  <si>
    <t>RS11</t>
  </si>
  <si>
    <t>Београдски регион</t>
  </si>
  <si>
    <t>RS12</t>
  </si>
  <si>
    <t>Регион Војводине</t>
  </si>
  <si>
    <t>RS2</t>
  </si>
  <si>
    <t xml:space="preserve">Србија - југ </t>
  </si>
  <si>
    <t>RS21</t>
  </si>
  <si>
    <t>Регион Шумадије и Западне Србије</t>
  </si>
  <si>
    <t>RS22</t>
  </si>
  <si>
    <t>Регион Јужне и Источне Србије</t>
  </si>
  <si>
    <t>TR1</t>
  </si>
  <si>
    <t>İstanbul</t>
  </si>
  <si>
    <t>TR10</t>
  </si>
  <si>
    <t>TR2</t>
  </si>
  <si>
    <t>Batı Marmara</t>
  </si>
  <si>
    <t>TR21</t>
  </si>
  <si>
    <t>Tekirdağ, Edirne, Kırklareli</t>
  </si>
  <si>
    <t>TR22</t>
  </si>
  <si>
    <t>Balıkesir, Çanakkale</t>
  </si>
  <si>
    <t>TR3</t>
  </si>
  <si>
    <t>Ege</t>
  </si>
  <si>
    <t>TR31</t>
  </si>
  <si>
    <t>İzmir</t>
  </si>
  <si>
    <t>TR32</t>
  </si>
  <si>
    <t>Aydın, Denizli, Muğla</t>
  </si>
  <si>
    <t>TR33</t>
  </si>
  <si>
    <t>Manisa, Afyonkarahisar, Kütahya, Uşak</t>
  </si>
  <si>
    <t>TR4</t>
  </si>
  <si>
    <t>Doğu Marmara</t>
  </si>
  <si>
    <t>TR41</t>
  </si>
  <si>
    <t>Bursa, Eskişehir, Bilecik</t>
  </si>
  <si>
    <t>TR42</t>
  </si>
  <si>
    <t>Kocaeli, Sakarya, Düzce, Bolu, Yalova</t>
  </si>
  <si>
    <t>TR5</t>
  </si>
  <si>
    <t>Batı Anadolu</t>
  </si>
  <si>
    <t>TR51</t>
  </si>
  <si>
    <t>Ankara</t>
  </si>
  <si>
    <t>TR52</t>
  </si>
  <si>
    <t>Konya, Karaman</t>
  </si>
  <si>
    <t>TR6</t>
  </si>
  <si>
    <t>Akdeniz</t>
  </si>
  <si>
    <t>TR61</t>
  </si>
  <si>
    <t>Antalya, Isparta, Burdur</t>
  </si>
  <si>
    <t>TR62</t>
  </si>
  <si>
    <t>Adana, Mersin</t>
  </si>
  <si>
    <t>TR63</t>
  </si>
  <si>
    <t>Hatay, Kahramanmaraş, Osmaniye</t>
  </si>
  <si>
    <t>TR7</t>
  </si>
  <si>
    <t>Orta Anadolu</t>
  </si>
  <si>
    <t>TR71</t>
  </si>
  <si>
    <t>Kırıkkale, Aksaray, Niğde, Nevşehir, Kırşehir</t>
  </si>
  <si>
    <t>TR72</t>
  </si>
  <si>
    <t>Kayseri, Sivas, Yozgat</t>
  </si>
  <si>
    <t>TR8</t>
  </si>
  <si>
    <t>Batı Karadeniz</t>
  </si>
  <si>
    <t>TR81</t>
  </si>
  <si>
    <t>Zonguldak, Karabük, Bartın</t>
  </si>
  <si>
    <t>TR82</t>
  </si>
  <si>
    <t>Kastamonu, Çankırı, Sinop</t>
  </si>
  <si>
    <t>TR83</t>
  </si>
  <si>
    <t>Samsun, Tokat, Çorum, Amasya</t>
  </si>
  <si>
    <t>TR9</t>
  </si>
  <si>
    <t>Doğu Karadeniz</t>
  </si>
  <si>
    <t>TR90</t>
  </si>
  <si>
    <t>Trabzon, Ordu, Giresun, Rize, Artvin, Gümüşhane</t>
  </si>
  <si>
    <t>TRA</t>
  </si>
  <si>
    <t>Kuzeydoğu Anadolu</t>
  </si>
  <si>
    <t>TRA1</t>
  </si>
  <si>
    <t>Erzurum, Erzincan, Bayburt</t>
  </si>
  <si>
    <t>TRA2</t>
  </si>
  <si>
    <t>Ağrı, Kars, Iğdır, Ardahan</t>
  </si>
  <si>
    <t>TRB</t>
  </si>
  <si>
    <t>Ortadoğu Anadolu</t>
  </si>
  <si>
    <t>TRB1</t>
  </si>
  <si>
    <t>Malatya, Elazığ, Bingöl, Tunceli</t>
  </si>
  <si>
    <t>TRB2</t>
  </si>
  <si>
    <t>Van, Muş, Bitlis, Hakkari</t>
  </si>
  <si>
    <t>TRC</t>
  </si>
  <si>
    <t>Güneydoğu Anadolu</t>
  </si>
  <si>
    <t>TRC1</t>
  </si>
  <si>
    <t>Gaziantep, Adıyaman, Kilis</t>
  </si>
  <si>
    <t>TRC2</t>
  </si>
  <si>
    <t>Şanlıurfa, Diyarbakır</t>
  </si>
  <si>
    <t>TRC3</t>
  </si>
  <si>
    <t>Mardin, Batman, Şırnak, Siirt</t>
  </si>
  <si>
    <t>XK0</t>
  </si>
  <si>
    <t>Kosovë/Kosovo</t>
  </si>
  <si>
    <t>XK00</t>
  </si>
  <si>
    <t>Concat</t>
  </si>
  <si>
    <t>UNK = Unknown</t>
  </si>
  <si>
    <t>Screens</t>
  </si>
  <si>
    <t>DELETE</t>
  </si>
  <si>
    <t>Only displays the EpiPulse code</t>
  </si>
  <si>
    <t xml:space="preserve">Antimicrobial susceptibility test (AST) record identifier' (National record identifier) </t>
  </si>
  <si>
    <t>EUCAST = EUCAST</t>
  </si>
  <si>
    <t>CLSI = CLSI</t>
  </si>
  <si>
    <t xml:space="preserve">None = None or not applicable </t>
  </si>
  <si>
    <t>EUCAST</t>
  </si>
  <si>
    <t>CLSI</t>
  </si>
  <si>
    <t>None</t>
  </si>
  <si>
    <t>AUTOM = Automated instrument method</t>
  </si>
  <si>
    <t>BROTHDIL = Broth microdilution</t>
  </si>
  <si>
    <t>GRAD = Antimicrobial gradient (E-test, etc)</t>
  </si>
  <si>
    <t>ZONE = Disc diffusion test</t>
  </si>
  <si>
    <t>AUTOM</t>
  </si>
  <si>
    <t>BROTHDIL</t>
  </si>
  <si>
    <t>GRAD</t>
  </si>
  <si>
    <t>ZONE</t>
  </si>
  <si>
    <t>&lt; = Less than</t>
  </si>
  <si>
    <t>&lt;= = Less than or equal</t>
  </si>
  <si>
    <t>= = Equal</t>
  </si>
  <si>
    <t>&gt; = Greater than</t>
  </si>
  <si>
    <t>&gt;= = Greater than or equal</t>
  </si>
  <si>
    <t>Minimum inhibitory concentration sign</t>
  </si>
  <si>
    <t>&lt;</t>
  </si>
  <si>
    <t>&gt;</t>
  </si>
  <si>
    <t>&lt;=</t>
  </si>
  <si>
    <t>&gt;=</t>
  </si>
  <si>
    <t>==</t>
  </si>
  <si>
    <r>
      <t xml:space="preserve">Case origin </t>
    </r>
    <r>
      <rPr>
        <sz val="11"/>
        <rFont val="Calibri"/>
        <family val="2"/>
        <scheme val="minor"/>
      </rPr>
      <t>(Hospital acquired sample)</t>
    </r>
  </si>
  <si>
    <r>
      <t xml:space="preserve">LaboratoryId </t>
    </r>
    <r>
      <rPr>
        <sz val="11"/>
        <rFont val="Calibri"/>
        <family val="2"/>
        <scheme val="minor"/>
      </rPr>
      <t> </t>
    </r>
  </si>
  <si>
    <t>NUTS (Jan 2024, Eurostat)</t>
  </si>
  <si>
    <t>Form A</t>
  </si>
  <si>
    <t>Form A, AMRISO$AST</t>
  </si>
  <si>
    <t>ECDC CRAb survey data entry tool, v1.1</t>
  </si>
  <si>
    <t>The information in this tool matches the metadata in Annex 3 of the ECDC CRAb survey protocol v1.3, published 4 July 2024.</t>
  </si>
  <si>
    <t>The definitive source for information on the survey, including considerations for each of the collected variables, is the main text of the ECDC CRAb survey protocol, or otherwise its Annexes.</t>
  </si>
  <si>
    <t xml:space="preserve">Enter your data here. </t>
  </si>
  <si>
    <t xml:space="preserve">- </t>
  </si>
  <si>
    <t>Sources of information:</t>
  </si>
  <si>
    <t>Planned updates:</t>
  </si>
  <si>
    <t>How to extract data from the tool, for upload to EpiPulse cases.</t>
  </si>
  <si>
    <t xml:space="preserve">This tool may be updated periodically, to incorporate improvements identified by participating countries. </t>
  </si>
  <si>
    <t>Always consult the ECDC EURGen-Net webpage before using this tool, to ensure you have the latest version</t>
  </si>
  <si>
    <t>Available from:</t>
  </si>
  <si>
    <t xml:space="preserve">https://www.ecdc.europa.eu/en/about-us/who-we-work/disease-and-laboratory-networks/EURGen-net </t>
  </si>
  <si>
    <r>
      <t>In each of the 3 sheets, select the data that you have entered, s</t>
    </r>
    <r>
      <rPr>
        <b/>
        <sz val="11"/>
        <color theme="1"/>
        <rFont val="Calibri"/>
        <family val="2"/>
        <scheme val="minor"/>
      </rPr>
      <t xml:space="preserve">tarting with cell B3, </t>
    </r>
    <r>
      <rPr>
        <sz val="11"/>
        <color theme="1"/>
        <rFont val="Calibri"/>
        <family val="2"/>
        <scheme val="minor"/>
      </rPr>
      <t xml:space="preserve">until the bottom row with data, and the furthest row to the right with data. </t>
    </r>
    <r>
      <rPr>
        <b/>
        <sz val="11"/>
        <color theme="1"/>
        <rFont val="Calibri"/>
        <family val="2"/>
        <scheme val="minor"/>
      </rPr>
      <t>These are enclosed with a thick black border.</t>
    </r>
  </si>
  <si>
    <t>Screenshot:</t>
  </si>
  <si>
    <t>Copy those data, and paste them into a new sheet.</t>
  </si>
  <si>
    <t>Save the data as a .csv file. The filnames must have the following structure</t>
  </si>
  <si>
    <r>
      <rPr>
        <b/>
        <sz val="11"/>
        <color theme="1"/>
        <rFont val="Calibri"/>
        <family val="2"/>
        <scheme val="minor"/>
      </rPr>
      <t>AMRISO data "1.filename"</t>
    </r>
    <r>
      <rPr>
        <sz val="11"/>
        <color theme="1"/>
        <rFont val="Calibri"/>
        <family val="2"/>
        <scheme val="minor"/>
      </rPr>
      <t>, e.g. "1.AMRISO-ABCD.csv", "1.CRAbSurveyData.csv", or "1.whatever.csv"</t>
    </r>
  </si>
  <si>
    <r>
      <rPr>
        <b/>
        <sz val="11"/>
        <color theme="1"/>
        <rFont val="Calibri"/>
        <family val="2"/>
        <scheme val="minor"/>
      </rPr>
      <t>AMRISO$AST "2.filename"</t>
    </r>
    <r>
      <rPr>
        <sz val="11"/>
        <color theme="1"/>
        <rFont val="Calibri"/>
        <family val="2"/>
        <scheme val="minor"/>
      </rPr>
      <t>, e.g." 2.AMRISO$AST-1234.csv", "2.Survey_AST-data.csv", or "2.whatever.csv"</t>
    </r>
  </si>
  <si>
    <r>
      <rPr>
        <b/>
        <sz val="11"/>
        <color theme="1"/>
        <rFont val="Calibri"/>
        <family val="2"/>
        <scheme val="minor"/>
      </rPr>
      <t>AMRISODENOM "filname.csv"</t>
    </r>
    <r>
      <rPr>
        <sz val="11"/>
        <color theme="1"/>
        <rFont val="Calibri"/>
        <family val="2"/>
        <scheme val="minor"/>
      </rPr>
      <t>, e.g. "AMRISODENOM.csv", "CRAbSurveyHospitalLevel.csv", or "whatever.csv"</t>
    </r>
  </si>
  <si>
    <t>AMRISODENOM does not have to be uploaded at the same time.</t>
  </si>
  <si>
    <t xml:space="preserve">AMRISO and AMRISO$AST at the same time. </t>
  </si>
  <si>
    <r>
      <rPr>
        <b/>
        <u/>
        <sz val="16"/>
        <color theme="1"/>
        <rFont val="Calibri"/>
        <family val="2"/>
        <scheme val="minor"/>
      </rPr>
      <t>Read me:</t>
    </r>
    <r>
      <rPr>
        <b/>
        <sz val="16"/>
        <color theme="1"/>
        <rFont val="Calibri"/>
        <family val="2"/>
        <scheme val="minor"/>
      </rPr>
      <t xml:space="preserve"> Description of the data entry sheets in this Excel file </t>
    </r>
  </si>
  <si>
    <t>Row 1:</t>
  </si>
  <si>
    <t>Row 2:</t>
  </si>
  <si>
    <t>Row 3:</t>
  </si>
  <si>
    <t>Rows 4 onwards:</t>
  </si>
  <si>
    <t>Column A:</t>
  </si>
  <si>
    <t xml:space="preserve">Note: EpiPulse Cases only uploads the variables that are included in EpiPulse metadata (e.g. Annex 3 of the survey protocol); it ignores all other variables. </t>
  </si>
  <si>
    <r>
      <t xml:space="preserve">Every cell has a popup box that displays the permitted values, or other useful information </t>
    </r>
    <r>
      <rPr>
        <i/>
        <sz val="11"/>
        <color theme="1"/>
        <rFont val="Calibri"/>
        <family val="2"/>
        <scheme val="minor"/>
      </rPr>
      <t>(see screenshot).</t>
    </r>
  </si>
  <si>
    <r>
      <t xml:space="preserve">If relevant, cells have drop-down lists, that only diplay the permitted values </t>
    </r>
    <r>
      <rPr>
        <i/>
        <sz val="11"/>
        <color theme="1"/>
        <rFont val="Calibri"/>
        <family val="2"/>
        <scheme val="minor"/>
      </rPr>
      <t>(see screenshot).</t>
    </r>
  </si>
  <si>
    <t xml:space="preserve">Some cells autopopulate, using data entered into other cells. These can be ignored, by typing information directly into the cell, i.e. your typing replaces the excel formula.  </t>
  </si>
  <si>
    <t xml:space="preserve">For some cells, the information in the popup box tells you that you do not have to use the drop-down list, and that you can enter data yourself, using permitted text formats. </t>
  </si>
  <si>
    <t>e.g. Typing 'Drug_ABC' in the column for 'Antimicrobial agent' (column E of the sheet for AMRISO$AST data) will save the data "ABC" in the next column.</t>
  </si>
  <si>
    <t>For example, in the columns for antimicrobial agents, you can either use the drop-down list, or you can type in "Name_code", and the sheet will collect the code.</t>
  </si>
  <si>
    <t>This displays a counter, from 1 onwards. It is for convenience, and is not exported to EpiPulse cases.</t>
  </si>
  <si>
    <t>In Q3 2025, upload files to EpiPulse cases (await the annual 'ECDC data call' in Q2 2025 for more information).</t>
  </si>
  <si>
    <t xml:space="preserve">This excel file is designed to assist data entry, to collect data described in the European Centre for Disease Prevention and Control (ECDC) </t>
  </si>
  <si>
    <t>'Survey protocol for the ECDC genomic-based survey of carbapenem-resistant Acinetobacter baumannii in Europe.'</t>
  </si>
  <si>
    <t>Purpose of this excel file:</t>
  </si>
  <si>
    <r>
      <rPr>
        <b/>
        <sz val="11"/>
        <color theme="1"/>
        <rFont val="Calibri"/>
        <family val="2"/>
        <scheme val="minor"/>
      </rPr>
      <t xml:space="preserve">There is one sheet for every data level: </t>
    </r>
    <r>
      <rPr>
        <sz val="11"/>
        <color theme="1"/>
        <rFont val="Calibri"/>
        <family val="2"/>
        <scheme val="minor"/>
      </rPr>
      <t>AMRIISO (one row is one patient-isolate); AMRISO$AST (one row is one AST test); and AMRISODENOM (one row is one hospital).</t>
    </r>
  </si>
  <si>
    <r>
      <rPr>
        <b/>
        <sz val="11"/>
        <color theme="1"/>
        <rFont val="Calibri"/>
        <family val="2"/>
        <scheme val="minor"/>
      </rPr>
      <t>Displays the name of the Form that contains the variable</t>
    </r>
    <r>
      <rPr>
        <sz val="11"/>
        <color theme="1"/>
        <rFont val="Calibri"/>
        <family val="2"/>
        <scheme val="minor"/>
      </rPr>
      <t xml:space="preserve"> (see Annexes 4-6 in the survey protocol).</t>
    </r>
  </si>
  <si>
    <r>
      <rPr>
        <b/>
        <sz val="11"/>
        <color theme="1"/>
        <rFont val="Calibri"/>
        <family val="2"/>
        <scheme val="minor"/>
      </rPr>
      <t>Displays the variable name.</t>
    </r>
    <r>
      <rPr>
        <sz val="11"/>
        <color theme="1"/>
        <rFont val="Calibri"/>
        <family val="2"/>
        <scheme val="minor"/>
      </rPr>
      <t xml:space="preserve"> Every cell in this row has a comment displaying the definition of the variable, from the metadata (see Annex 3 of the protocol). </t>
    </r>
    <r>
      <rPr>
        <i/>
        <sz val="11"/>
        <color theme="1"/>
        <rFont val="Calibri"/>
        <family val="2"/>
        <scheme val="minor"/>
      </rPr>
      <t>These are indicated by the purple triangle in the top right corner.</t>
    </r>
  </si>
  <si>
    <r>
      <rPr>
        <b/>
        <sz val="11"/>
        <color theme="1"/>
        <rFont val="Calibri"/>
        <family val="2"/>
        <scheme val="minor"/>
      </rPr>
      <t xml:space="preserve">Displays the variable. </t>
    </r>
    <r>
      <rPr>
        <sz val="11"/>
        <color theme="1"/>
        <rFont val="Calibri"/>
        <family val="2"/>
        <scheme val="minor"/>
      </rPr>
      <t>These are the column headings that are recognised by EpiPulse Cases, when it receives .csv files. Do not change these.</t>
    </r>
  </si>
  <si>
    <r>
      <t xml:space="preserve">This tool </t>
    </r>
    <r>
      <rPr>
        <u/>
        <sz val="11"/>
        <color theme="1"/>
        <rFont val="Calibri"/>
        <family val="2"/>
        <scheme val="minor"/>
      </rPr>
      <t>will</t>
    </r>
    <r>
      <rPr>
        <sz val="11"/>
        <color theme="1"/>
        <rFont val="Calibri"/>
        <family val="2"/>
        <scheme val="minor"/>
      </rPr>
      <t xml:space="preserve"> be updated after the 2025 metadata is accepted for publication in EpiPulse cases, i.e. during the annual ECDC metadata update. This will ensure that the collected data will upload to TESSy.</t>
    </r>
  </si>
  <si>
    <t>Each of the 3 other sheets in this Excel file has the same structure:</t>
  </si>
  <si>
    <t xml:space="preserve">  Date: 4 July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</si>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</sst>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0" x14ac:knownFonts="1">
    <font>
      <sz val="11"/>
      <color theme="1"/>
      <name val="Calibri"/>
      <family val="2"/>
      <scheme val="minor"/>
    </font>
    <font>
      <b/>
      <sz val="11"/>
      <color theme="1"/>
      <name val="Calibri"/>
      <family val="2"/>
      <scheme val="minor"/>
    </font>
    <font>
      <b/>
      <sz val="8"/>
      <color rgb="FF000000"/>
      <name val="Tahoma"/>
      <family val="2"/>
    </font>
    <font>
      <sz val="8"/>
      <color rgb="FF000000"/>
      <name val="Tahoma"/>
      <family val="2"/>
    </font>
    <font>
      <i/>
      <sz val="11"/>
      <color theme="1"/>
      <name val="Calibri"/>
      <family val="2"/>
      <scheme val="minor"/>
    </font>
    <font>
      <b/>
      <sz val="11"/>
      <color rgb="FF00B050"/>
      <name val="Calibri"/>
      <family val="2"/>
      <scheme val="minor"/>
    </font>
    <font>
      <u/>
      <sz val="11"/>
      <color theme="10"/>
      <name val="Calibri"/>
      <family val="2"/>
      <scheme val="minor"/>
    </font>
    <font>
      <b/>
      <sz val="10"/>
      <color theme="1"/>
      <name val="Calibri"/>
      <family val="2"/>
      <scheme val="minor"/>
    </font>
    <font>
      <sz val="1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color rgb="FFA6A6A6"/>
      <name val="Calibri"/>
      <family val="2"/>
      <scheme val="minor"/>
    </font>
    <font>
      <sz val="10"/>
      <name val="Arial"/>
      <family val="2"/>
    </font>
    <font>
      <b/>
      <sz val="11"/>
      <name val="Calibri"/>
      <family val="2"/>
      <scheme val="minor"/>
    </font>
    <font>
      <i/>
      <sz val="11"/>
      <name val="Calibri"/>
      <family val="2"/>
      <scheme val="minor"/>
    </font>
    <font>
      <b/>
      <sz val="10"/>
      <name val="Calibri"/>
      <family val="2"/>
      <scheme val="minor"/>
    </font>
    <font>
      <i/>
      <sz val="8"/>
      <name val="Calibri"/>
      <family val="2"/>
      <scheme val="minor"/>
    </font>
    <font>
      <sz val="10"/>
      <name val="Calibri"/>
      <family val="2"/>
      <scheme val="minor"/>
    </font>
    <font>
      <sz val="24"/>
      <color theme="1"/>
      <name val="Calibri"/>
      <family val="2"/>
      <scheme val="minor"/>
    </font>
    <font>
      <b/>
      <sz val="8"/>
      <name val="Calibri"/>
      <family val="2"/>
      <scheme val="minor"/>
    </font>
    <font>
      <sz val="8"/>
      <name val="Calibri"/>
      <family val="2"/>
      <scheme val="minor"/>
    </font>
    <font>
      <b/>
      <sz val="16"/>
      <color theme="1"/>
      <name val="Calibri"/>
      <family val="2"/>
      <scheme val="minor"/>
    </font>
    <font>
      <u/>
      <sz val="11"/>
      <color theme="1"/>
      <name val="Calibri"/>
      <family val="2"/>
      <scheme val="minor"/>
    </font>
    <font>
      <b/>
      <sz val="26"/>
      <color theme="1"/>
      <name val="Calibri"/>
      <family val="2"/>
      <scheme val="minor"/>
    </font>
    <font>
      <b/>
      <u/>
      <sz val="16"/>
      <color theme="1"/>
      <name val="Calibri"/>
      <family val="2"/>
      <scheme val="minor"/>
    </font>
    <font>
      <b/>
      <u/>
      <sz val="11"/>
      <color theme="1"/>
      <name val="Calibri"/>
      <family val="2"/>
      <scheme val="minor"/>
    </font>
  </fonts>
  <fills count="16">
    <fill>
      <patternFill patternType="none"/>
    </fill>
    <fill>
      <patternFill patternType="gray125"/>
    </fill>
    <fill>
      <patternFill patternType="solid">
        <fgColor rgb="FFE2EEDA"/>
        <bgColor indexed="64"/>
      </patternFill>
    </fill>
    <fill>
      <patternFill patternType="solid">
        <fgColor rgb="FFEAF1DD"/>
        <bgColor indexed="64"/>
      </patternFill>
    </fill>
    <fill>
      <patternFill patternType="solid">
        <fgColor rgb="FFFFFFFF"/>
        <bgColor indexed="64"/>
      </patternFill>
    </fill>
    <fill>
      <patternFill patternType="solid">
        <fgColor theme="0"/>
        <bgColor indexed="64"/>
      </patternFill>
    </fill>
    <fill>
      <patternFill patternType="solid">
        <fgColor rgb="FFE4EEDA"/>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ECF4FA"/>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rgb="FFD9D9D9"/>
      </right>
      <top/>
      <bottom/>
      <diagonal/>
    </border>
    <border>
      <left/>
      <right style="medium">
        <color rgb="FFD9D9D9"/>
      </right>
      <top/>
      <bottom style="medium">
        <color rgb="FFD9D9D9"/>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dashed">
        <color theme="0" tint="-0.24994659260841701"/>
      </left>
      <right style="thin">
        <color indexed="64"/>
      </right>
      <top style="thin">
        <color indexed="64"/>
      </top>
      <bottom style="medium">
        <color indexed="64"/>
      </bottom>
      <diagonal/>
    </border>
    <border>
      <left style="thin">
        <color auto="1"/>
      </left>
      <right style="dashed">
        <color theme="0" tint="-0.34998626667073579"/>
      </right>
      <top/>
      <bottom/>
      <diagonal/>
    </border>
    <border>
      <left style="dashed">
        <color theme="0" tint="-0.34998626667073579"/>
      </left>
      <right style="thin">
        <color auto="1"/>
      </right>
      <top/>
      <bottom/>
      <diagonal/>
    </border>
    <border>
      <left/>
      <right/>
      <top/>
      <bottom style="medium">
        <color rgb="FFD9D9D9"/>
      </bottom>
      <diagonal/>
    </border>
    <border>
      <left/>
      <right/>
      <top/>
      <bottom style="thin">
        <color indexed="64"/>
      </bottom>
      <diagonal/>
    </border>
    <border>
      <left style="medium">
        <color rgb="FFD9D9D9"/>
      </left>
      <right style="medium">
        <color rgb="FFD9D9D9"/>
      </right>
      <top style="medium">
        <color rgb="FFD9D9D9"/>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style="dashed">
        <color theme="9" tint="0.79998168889431442"/>
      </right>
      <top/>
      <bottom style="mediumDashed">
        <color theme="9" tint="0.79998168889431442"/>
      </bottom>
      <diagonal/>
    </border>
    <border>
      <left style="dashed">
        <color theme="9" tint="0.79998168889431442"/>
      </left>
      <right style="thin">
        <color auto="1"/>
      </right>
      <top/>
      <bottom style="mediumDashed">
        <color theme="9" tint="0.79998168889431442"/>
      </bottom>
      <diagonal/>
    </border>
    <border>
      <left style="thin">
        <color auto="1"/>
      </left>
      <right style="dashed">
        <color theme="9" tint="0.79998168889431442"/>
      </right>
      <top style="mediumDashed">
        <color theme="9" tint="0.79998168889431442"/>
      </top>
      <bottom style="mediumDashed">
        <color theme="9" tint="0.79998168889431442"/>
      </bottom>
      <diagonal/>
    </border>
    <border>
      <left style="dashed">
        <color theme="9" tint="0.79998168889431442"/>
      </left>
      <right style="thin">
        <color auto="1"/>
      </right>
      <top style="mediumDashed">
        <color theme="9" tint="0.79998168889431442"/>
      </top>
      <bottom style="mediumDashed">
        <color theme="9" tint="0.79998168889431442"/>
      </bottom>
      <diagonal/>
    </border>
    <border>
      <left style="thin">
        <color auto="1"/>
      </left>
      <right style="dashed">
        <color theme="0" tint="-0.34998626667073579"/>
      </right>
      <top/>
      <bottom style="medium">
        <color indexed="64"/>
      </bottom>
      <diagonal/>
    </border>
    <border>
      <left style="dashed">
        <color theme="0" tint="-0.34998626667073579"/>
      </left>
      <right style="thin">
        <color auto="1"/>
      </right>
      <top/>
      <bottom style="medium">
        <color indexed="64"/>
      </bottom>
      <diagonal/>
    </border>
    <border>
      <left style="dashed">
        <color theme="0" tint="-0.24994659260841701"/>
      </left>
      <right/>
      <top style="medium">
        <color indexed="64"/>
      </top>
      <bottom/>
      <diagonal/>
    </border>
    <border>
      <left style="thin">
        <color indexed="64"/>
      </left>
      <right/>
      <top/>
      <bottom style="medium">
        <color indexed="64"/>
      </bottom>
      <diagonal/>
    </border>
    <border>
      <left style="thin">
        <color auto="1"/>
      </left>
      <right style="dashed">
        <color theme="9" tint="0.79998168889431442"/>
      </right>
      <top style="mediumDashed">
        <color theme="9" tint="0.79998168889431442"/>
      </top>
      <bottom style="medium">
        <color indexed="64"/>
      </bottom>
      <diagonal/>
    </border>
    <border>
      <left style="dashed">
        <color theme="9" tint="0.79998168889431442"/>
      </left>
      <right style="thin">
        <color auto="1"/>
      </right>
      <top style="mediumDashed">
        <color theme="9" tint="0.79998168889431442"/>
      </top>
      <bottom style="medium">
        <color indexed="64"/>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0"/>
      </right>
      <top style="thin">
        <color theme="0"/>
      </top>
      <bottom style="thin">
        <color theme="0"/>
      </bottom>
      <diagonal/>
    </border>
    <border>
      <left/>
      <right style="thin">
        <color theme="0"/>
      </right>
      <top style="thin">
        <color theme="0"/>
      </top>
      <bottom style="medium">
        <color indexed="64"/>
      </bottom>
      <diagonal/>
    </border>
    <border>
      <left style="dashed">
        <color theme="9" tint="0.79998168889431442"/>
      </left>
      <right style="thin">
        <color auto="1"/>
      </right>
      <top/>
      <bottom style="medium">
        <color indexed="64"/>
      </bottom>
      <diagonal/>
    </border>
  </borders>
  <cellStyleXfs count="4">
    <xf numFmtId="0" fontId="0" fillId="0" borderId="0"/>
    <xf numFmtId="0" fontId="6" fillId="0" borderId="0" applyNumberFormat="0" applyFill="0" applyBorder="0" applyAlignment="0" applyProtection="0"/>
    <xf numFmtId="0" fontId="16" fillId="0" borderId="0"/>
    <xf numFmtId="0" fontId="16" fillId="0" borderId="0"/>
  </cellStyleXfs>
  <cellXfs count="186">
    <xf numFmtId="0" fontId="0" fillId="0" borderId="0" xfId="0"/>
    <xf numFmtId="0" fontId="0" fillId="0" borderId="0" xfId="0" applyAlignment="1">
      <alignment wrapText="1"/>
    </xf>
    <xf numFmtId="0" fontId="0" fillId="5" borderId="0" xfId="0" applyFill="1"/>
    <xf numFmtId="0" fontId="4" fillId="5" borderId="0" xfId="0" applyFont="1" applyFill="1"/>
    <xf numFmtId="0" fontId="9" fillId="0" borderId="0" xfId="0" applyFont="1" applyAlignment="1">
      <alignment vertical="top" wrapText="1"/>
    </xf>
    <xf numFmtId="0" fontId="9" fillId="10" borderId="19" xfId="0" applyFont="1" applyFill="1" applyBorder="1" applyAlignment="1">
      <alignment vertical="top" wrapText="1"/>
    </xf>
    <xf numFmtId="0" fontId="9" fillId="10" borderId="20" xfId="0" applyFont="1" applyFill="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10" borderId="0" xfId="0" applyFont="1" applyFill="1" applyAlignment="1">
      <alignment vertical="top" wrapText="1"/>
    </xf>
    <xf numFmtId="0" fontId="3" fillId="0" borderId="0" xfId="0" applyFont="1" applyAlignment="1">
      <alignment vertical="center"/>
    </xf>
    <xf numFmtId="0" fontId="2" fillId="13" borderId="8" xfId="0" applyFont="1" applyFill="1" applyBorder="1" applyAlignment="1">
      <alignment vertical="center" wrapText="1"/>
    </xf>
    <xf numFmtId="0" fontId="2" fillId="13" borderId="8" xfId="0" applyFont="1" applyFill="1" applyBorder="1" applyAlignment="1">
      <alignment vertical="center"/>
    </xf>
    <xf numFmtId="0" fontId="9" fillId="0" borderId="0" xfId="0" applyFont="1"/>
    <xf numFmtId="0" fontId="9" fillId="0" borderId="0" xfId="0" applyFont="1" applyAlignment="1">
      <alignment wrapText="1"/>
    </xf>
    <xf numFmtId="0" fontId="12" fillId="13" borderId="1" xfId="0" applyFont="1" applyFill="1" applyBorder="1" applyAlignment="1">
      <alignment vertical="center" wrapText="1"/>
    </xf>
    <xf numFmtId="0" fontId="12" fillId="13" borderId="8"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9" fillId="0" borderId="0" xfId="0" applyFont="1" applyAlignment="1">
      <alignment vertical="top"/>
    </xf>
    <xf numFmtId="0" fontId="12"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13" fillId="0" borderId="0" xfId="0" applyFont="1" applyAlignment="1">
      <alignment horizontal="left" vertical="center"/>
    </xf>
    <xf numFmtId="0" fontId="9" fillId="0" borderId="0" xfId="0" applyFont="1" applyAlignment="1">
      <alignment horizontal="left" vertical="top"/>
    </xf>
    <xf numFmtId="0" fontId="13" fillId="3" borderId="1" xfId="0" applyFont="1" applyFill="1" applyBorder="1" applyAlignment="1">
      <alignment horizontal="left" vertical="top" wrapText="1"/>
    </xf>
    <xf numFmtId="0" fontId="13" fillId="2" borderId="0" xfId="0" applyFont="1" applyFill="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13" fillId="0" borderId="0" xfId="0" applyFont="1" applyAlignment="1">
      <alignment horizontal="left" vertical="top"/>
    </xf>
    <xf numFmtId="0" fontId="13" fillId="6" borderId="8" xfId="0" applyFont="1" applyFill="1" applyBorder="1" applyAlignment="1">
      <alignment horizontal="left" vertical="top" wrapText="1"/>
    </xf>
    <xf numFmtId="0" fontId="13" fillId="0" borderId="9" xfId="0" applyFont="1" applyBorder="1" applyAlignment="1">
      <alignment horizontal="left" vertical="top" wrapText="1"/>
    </xf>
    <xf numFmtId="0" fontId="13" fillId="2" borderId="24" xfId="0" applyFont="1" applyFill="1" applyBorder="1" applyAlignment="1">
      <alignment horizontal="left" vertical="top" wrapText="1"/>
    </xf>
    <xf numFmtId="0" fontId="13" fillId="6" borderId="26" xfId="0" applyFont="1" applyFill="1" applyBorder="1" applyAlignment="1">
      <alignment horizontal="left" vertical="top" wrapText="1"/>
    </xf>
    <xf numFmtId="0" fontId="13" fillId="6" borderId="9" xfId="0" applyFont="1" applyFill="1" applyBorder="1" applyAlignment="1">
      <alignment horizontal="left" vertical="top" wrapText="1"/>
    </xf>
    <xf numFmtId="0" fontId="13" fillId="0" borderId="24" xfId="0" applyFont="1" applyBorder="1" applyAlignment="1">
      <alignment horizontal="left" vertical="top" wrapText="1"/>
    </xf>
    <xf numFmtId="0" fontId="14" fillId="0" borderId="0" xfId="0" applyFont="1" applyAlignment="1">
      <alignment horizontal="left" vertical="top"/>
    </xf>
    <xf numFmtId="0" fontId="12" fillId="4" borderId="1" xfId="0" applyFont="1" applyFill="1" applyBorder="1" applyAlignment="1">
      <alignment horizontal="left" vertical="top" wrapText="1"/>
    </xf>
    <xf numFmtId="0" fontId="13" fillId="0" borderId="25" xfId="0" applyFont="1" applyBorder="1" applyAlignment="1">
      <alignment horizontal="left" vertical="top" wrapText="1"/>
    </xf>
    <xf numFmtId="0" fontId="13" fillId="2" borderId="8" xfId="0" applyFont="1" applyFill="1" applyBorder="1" applyAlignment="1">
      <alignment horizontal="left" vertical="top" wrapText="1"/>
    </xf>
    <xf numFmtId="0" fontId="12" fillId="0" borderId="0" xfId="0" applyFont="1" applyAlignment="1">
      <alignment horizontal="left" vertical="top"/>
    </xf>
    <xf numFmtId="0" fontId="13" fillId="2" borderId="9" xfId="0" applyFont="1" applyFill="1" applyBorder="1" applyAlignment="1">
      <alignment horizontal="left" vertical="top" wrapText="1"/>
    </xf>
    <xf numFmtId="0" fontId="9" fillId="0" borderId="27" xfId="0" applyFont="1" applyBorder="1" applyAlignment="1">
      <alignment horizontal="left" vertical="center" wrapText="1"/>
    </xf>
    <xf numFmtId="0" fontId="7" fillId="0" borderId="28" xfId="0" applyFont="1" applyBorder="1" applyAlignment="1">
      <alignment horizontal="left" vertical="center" wrapText="1"/>
    </xf>
    <xf numFmtId="0" fontId="15" fillId="0" borderId="0" xfId="0" applyFont="1" applyAlignment="1">
      <alignment horizontal="left" vertical="center"/>
    </xf>
    <xf numFmtId="0" fontId="8" fillId="0" borderId="0" xfId="0" applyFont="1"/>
    <xf numFmtId="0" fontId="8" fillId="5" borderId="0" xfId="0" applyFont="1" applyFill="1"/>
    <xf numFmtId="0" fontId="18" fillId="0" borderId="4" xfId="0" applyFont="1" applyBorder="1"/>
    <xf numFmtId="0" fontId="17" fillId="5" borderId="35" xfId="0" applyFont="1" applyFill="1" applyBorder="1" applyAlignment="1">
      <alignment horizontal="center"/>
    </xf>
    <xf numFmtId="0" fontId="17" fillId="7" borderId="0" xfId="0" applyFont="1" applyFill="1" applyAlignment="1">
      <alignment horizontal="left" wrapText="1"/>
    </xf>
    <xf numFmtId="0" fontId="8" fillId="11" borderId="44" xfId="0" applyFont="1" applyFill="1" applyBorder="1"/>
    <xf numFmtId="0" fontId="8" fillId="11" borderId="46" xfId="0" applyFont="1" applyFill="1" applyBorder="1"/>
    <xf numFmtId="0" fontId="13" fillId="0" borderId="8" xfId="0" applyFont="1" applyBorder="1" applyAlignment="1">
      <alignment vertical="top" wrapText="1"/>
    </xf>
    <xf numFmtId="0" fontId="13" fillId="0" borderId="8" xfId="0" quotePrefix="1" applyFont="1" applyBorder="1" applyAlignment="1">
      <alignment vertical="top" wrapText="1"/>
    </xf>
    <xf numFmtId="0" fontId="13" fillId="0" borderId="9" xfId="0" applyFont="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9" fillId="0" borderId="19" xfId="0" applyFont="1" applyBorder="1" applyAlignment="1">
      <alignment vertical="top"/>
    </xf>
    <xf numFmtId="0" fontId="9" fillId="0" borderId="20" xfId="0" applyFont="1" applyBorder="1" applyAlignment="1">
      <alignment vertical="top"/>
    </xf>
    <xf numFmtId="49" fontId="19" fillId="0" borderId="0" xfId="2" applyNumberFormat="1" applyFont="1" applyAlignment="1">
      <alignment vertical="top"/>
    </xf>
    <xf numFmtId="0" fontId="21" fillId="0" borderId="0" xfId="2" applyFont="1" applyAlignment="1">
      <alignment vertical="top" wrapText="1"/>
    </xf>
    <xf numFmtId="0" fontId="19" fillId="0" borderId="0" xfId="2" applyFont="1" applyAlignment="1">
      <alignment vertical="top" wrapText="1"/>
    </xf>
    <xf numFmtId="0" fontId="19" fillId="0" borderId="0" xfId="2" applyFont="1" applyAlignment="1">
      <alignment vertical="top"/>
    </xf>
    <xf numFmtId="49" fontId="19" fillId="0" borderId="0" xfId="3" applyNumberFormat="1" applyFont="1" applyAlignment="1">
      <alignment vertical="top"/>
    </xf>
    <xf numFmtId="0" fontId="21" fillId="0" borderId="0" xfId="3" applyFont="1" applyAlignment="1">
      <alignment vertical="top" wrapText="1"/>
    </xf>
    <xf numFmtId="0" fontId="19" fillId="0" borderId="0" xfId="3" applyFont="1" applyAlignment="1">
      <alignment vertical="top"/>
    </xf>
    <xf numFmtId="0" fontId="19" fillId="14" borderId="0" xfId="3" applyFont="1" applyFill="1" applyAlignment="1">
      <alignment vertical="top"/>
    </xf>
    <xf numFmtId="0" fontId="12" fillId="0" borderId="0" xfId="0" applyFont="1" applyAlignment="1">
      <alignment vertical="top"/>
    </xf>
    <xf numFmtId="0" fontId="13" fillId="0" borderId="0" xfId="0" applyFont="1" applyAlignment="1">
      <alignment vertical="top"/>
    </xf>
    <xf numFmtId="0" fontId="9" fillId="0" borderId="27" xfId="0" applyFont="1" applyBorder="1" applyAlignment="1">
      <alignment vertical="top" wrapText="1"/>
    </xf>
    <xf numFmtId="0" fontId="7" fillId="0" borderId="28" xfId="0" applyFont="1" applyBorder="1" applyAlignment="1">
      <alignment vertical="top" wrapText="1"/>
    </xf>
    <xf numFmtId="0" fontId="9" fillId="0" borderId="29" xfId="0" applyFont="1" applyBorder="1" applyAlignment="1">
      <alignment vertical="top" wrapText="1"/>
    </xf>
    <xf numFmtId="0" fontId="7" fillId="0" borderId="30" xfId="0" applyFont="1" applyBorder="1" applyAlignment="1">
      <alignment vertical="top" wrapText="1"/>
    </xf>
    <xf numFmtId="0" fontId="22" fillId="0" borderId="0" xfId="0" applyFont="1"/>
    <xf numFmtId="0" fontId="1" fillId="5" borderId="0" xfId="0" applyFont="1" applyFill="1"/>
    <xf numFmtId="0" fontId="0" fillId="5" borderId="0" xfId="0" quotePrefix="1" applyFill="1" applyAlignment="1">
      <alignment horizontal="center"/>
    </xf>
    <xf numFmtId="0" fontId="1" fillId="5" borderId="0" xfId="0" applyFont="1" applyFill="1" applyAlignment="1">
      <alignment horizontal="right"/>
    </xf>
    <xf numFmtId="0" fontId="5" fillId="5" borderId="0" xfId="0" applyFont="1" applyFill="1"/>
    <xf numFmtId="0" fontId="27" fillId="5" borderId="0" xfId="0" applyFont="1" applyFill="1"/>
    <xf numFmtId="0" fontId="25" fillId="5" borderId="0" xfId="0" applyFont="1" applyFill="1"/>
    <xf numFmtId="0" fontId="1" fillId="5" borderId="0" xfId="0" applyFont="1" applyFill="1" applyAlignment="1">
      <alignment horizontal="left" indent="1"/>
    </xf>
    <xf numFmtId="0" fontId="0" fillId="5" borderId="0" xfId="0" quotePrefix="1" applyFill="1"/>
    <xf numFmtId="0" fontId="0" fillId="5" borderId="0" xfId="0" applyFill="1" applyAlignment="1">
      <alignment horizontal="left" indent="1"/>
    </xf>
    <xf numFmtId="0" fontId="0" fillId="5" borderId="0" xfId="0" applyFill="1" applyAlignment="1">
      <alignment horizontal="left"/>
    </xf>
    <xf numFmtId="0" fontId="6" fillId="5" borderId="0" xfId="1" applyFill="1"/>
    <xf numFmtId="0" fontId="29" fillId="5" borderId="0" xfId="0" applyFont="1" applyFill="1"/>
    <xf numFmtId="0" fontId="23" fillId="7" borderId="1" xfId="0" applyFont="1" applyFill="1" applyBorder="1" applyAlignment="1" applyProtection="1">
      <alignment horizontal="left" vertical="center"/>
      <protection locked="0"/>
    </xf>
    <xf numFmtId="0" fontId="1" fillId="7" borderId="0" xfId="0" applyFont="1" applyFill="1" applyAlignment="1" applyProtection="1">
      <alignment horizontal="left" wrapText="1"/>
      <protection locked="0"/>
    </xf>
    <xf numFmtId="0" fontId="18" fillId="0" borderId="31" xfId="0" applyFont="1" applyBorder="1" applyProtection="1">
      <protection locked="0"/>
    </xf>
    <xf numFmtId="0" fontId="8" fillId="15" borderId="45" xfId="0" applyFont="1" applyFill="1" applyBorder="1" applyProtection="1">
      <protection locked="0"/>
    </xf>
    <xf numFmtId="0" fontId="8" fillId="15" borderId="47" xfId="0" applyFont="1" applyFill="1" applyBorder="1" applyProtection="1">
      <protection locked="0"/>
    </xf>
    <xf numFmtId="0" fontId="8" fillId="5" borderId="0" xfId="0" applyFont="1" applyFill="1" applyProtection="1">
      <protection locked="0"/>
    </xf>
    <xf numFmtId="0" fontId="11" fillId="0" borderId="0" xfId="0" applyFont="1" applyAlignment="1" applyProtection="1">
      <alignment vertical="center" wrapText="1"/>
      <protection locked="0"/>
    </xf>
    <xf numFmtId="0" fontId="23" fillId="8" borderId="1" xfId="0" applyFont="1" applyFill="1" applyBorder="1" applyAlignment="1" applyProtection="1">
      <alignment vertical="center"/>
      <protection locked="0"/>
    </xf>
    <xf numFmtId="0" fontId="23" fillId="7" borderId="1" xfId="0" applyFont="1" applyFill="1" applyBorder="1" applyAlignment="1" applyProtection="1">
      <alignment vertical="center"/>
      <protection locked="0"/>
    </xf>
    <xf numFmtId="0" fontId="11" fillId="0" borderId="0" xfId="0" applyFont="1" applyAlignment="1" applyProtection="1">
      <alignment vertical="center"/>
      <protection locked="0"/>
    </xf>
    <xf numFmtId="0" fontId="0" fillId="0" borderId="0" xfId="0" applyProtection="1">
      <protection locked="0"/>
    </xf>
    <xf numFmtId="0" fontId="17" fillId="0" borderId="0" xfId="0" applyFont="1" applyAlignment="1" applyProtection="1">
      <alignment horizontal="left" wrapText="1"/>
      <protection locked="0"/>
    </xf>
    <xf numFmtId="0" fontId="17" fillId="7" borderId="14" xfId="0" applyFont="1" applyFill="1" applyBorder="1" applyAlignment="1" applyProtection="1">
      <alignment horizontal="left" wrapText="1"/>
      <protection locked="0"/>
    </xf>
    <xf numFmtId="0" fontId="17" fillId="7" borderId="0" xfId="0" applyFont="1" applyFill="1" applyAlignment="1" applyProtection="1">
      <alignment horizontal="left" wrapText="1"/>
      <protection locked="0"/>
    </xf>
    <xf numFmtId="0" fontId="17" fillId="8" borderId="0" xfId="0" applyFont="1" applyFill="1" applyAlignment="1" applyProtection="1">
      <alignment horizontal="left" wrapText="1"/>
      <protection locked="0"/>
    </xf>
    <xf numFmtId="0" fontId="18" fillId="0" borderId="3" xfId="0" applyFont="1" applyBorder="1" applyProtection="1">
      <protection locked="0"/>
    </xf>
    <xf numFmtId="0" fontId="18" fillId="0" borderId="4" xfId="0" applyFont="1" applyBorder="1" applyProtection="1">
      <protection locked="0"/>
    </xf>
    <xf numFmtId="0" fontId="18" fillId="11" borderId="4" xfId="0" applyFont="1" applyFill="1" applyBorder="1" applyProtection="1">
      <protection locked="0"/>
    </xf>
    <xf numFmtId="0" fontId="8" fillId="0" borderId="5" xfId="0" applyFont="1" applyBorder="1" applyAlignment="1" applyProtection="1">
      <alignment horizontal="center"/>
      <protection locked="0"/>
    </xf>
    <xf numFmtId="0" fontId="8" fillId="0" borderId="0" xfId="0" applyFont="1" applyProtection="1">
      <protection locked="0"/>
    </xf>
    <xf numFmtId="0" fontId="8" fillId="5" borderId="22" xfId="0" applyFont="1" applyFill="1" applyBorder="1" applyProtection="1">
      <protection locked="0"/>
    </xf>
    <xf numFmtId="164" fontId="8" fillId="0" borderId="12" xfId="0" applyNumberFormat="1" applyFont="1" applyBorder="1" applyProtection="1">
      <protection locked="0"/>
    </xf>
    <xf numFmtId="164" fontId="8" fillId="0" borderId="1" xfId="0" applyNumberFormat="1" applyFont="1" applyBorder="1" applyProtection="1">
      <protection locked="0"/>
    </xf>
    <xf numFmtId="164" fontId="8" fillId="15" borderId="1" xfId="0" applyNumberFormat="1" applyFont="1" applyFill="1" applyBorder="1" applyProtection="1">
      <protection locked="0"/>
    </xf>
    <xf numFmtId="0" fontId="8" fillId="15" borderId="48" xfId="0" applyFont="1" applyFill="1" applyBorder="1" applyProtection="1">
      <protection locked="0"/>
    </xf>
    <xf numFmtId="0" fontId="8" fillId="0" borderId="32" xfId="0" applyFont="1" applyBorder="1" applyAlignment="1" applyProtection="1">
      <alignment horizontal="center"/>
      <protection locked="0"/>
    </xf>
    <xf numFmtId="0" fontId="8" fillId="0" borderId="33" xfId="0" applyFont="1" applyBorder="1" applyProtection="1">
      <protection locked="0"/>
    </xf>
    <xf numFmtId="0" fontId="8" fillId="5" borderId="38" xfId="0" applyFont="1" applyFill="1" applyBorder="1" applyProtection="1">
      <protection locked="0"/>
    </xf>
    <xf numFmtId="164" fontId="8" fillId="0" borderId="16" xfId="0" applyNumberFormat="1" applyFont="1" applyBorder="1" applyProtection="1">
      <protection locked="0"/>
    </xf>
    <xf numFmtId="164" fontId="8" fillId="0" borderId="18" xfId="0" applyNumberFormat="1" applyFont="1" applyBorder="1" applyProtection="1">
      <protection locked="0"/>
    </xf>
    <xf numFmtId="164" fontId="8" fillId="15" borderId="18" xfId="0" applyNumberFormat="1" applyFont="1" applyFill="1" applyBorder="1" applyProtection="1">
      <protection locked="0"/>
    </xf>
    <xf numFmtId="0" fontId="8" fillId="15" borderId="49" xfId="0" applyFont="1" applyFill="1" applyBorder="1" applyProtection="1">
      <protection locked="0"/>
    </xf>
    <xf numFmtId="0" fontId="17" fillId="5" borderId="23" xfId="0" applyFont="1" applyFill="1" applyBorder="1" applyAlignment="1">
      <alignment horizontal="center"/>
    </xf>
    <xf numFmtId="0" fontId="17" fillId="5" borderId="39" xfId="0" applyFont="1" applyFill="1" applyBorder="1" applyAlignment="1">
      <alignment horizontal="center"/>
    </xf>
    <xf numFmtId="0" fontId="23" fillId="7" borderId="1" xfId="0" applyFont="1" applyFill="1" applyBorder="1" applyAlignment="1">
      <alignment vertical="center"/>
    </xf>
    <xf numFmtId="0" fontId="23" fillId="8" borderId="1" xfId="0" applyFont="1" applyFill="1" applyBorder="1" applyAlignment="1">
      <alignment vertical="center"/>
    </xf>
    <xf numFmtId="0" fontId="20" fillId="7" borderId="21" xfId="0" applyFont="1" applyFill="1" applyBorder="1" applyAlignment="1">
      <alignment horizontal="center" wrapText="1"/>
    </xf>
    <xf numFmtId="0" fontId="10" fillId="0" borderId="0" xfId="0" applyFont="1" applyAlignment="1" applyProtection="1">
      <alignment horizontal="left" vertical="center"/>
      <protection locked="0"/>
    </xf>
    <xf numFmtId="0" fontId="23" fillId="8" borderId="1" xfId="0" applyFont="1" applyFill="1" applyBorder="1" applyAlignment="1" applyProtection="1">
      <alignment horizontal="left" vertical="center"/>
      <protection locked="0"/>
    </xf>
    <xf numFmtId="0" fontId="23" fillId="8" borderId="17" xfId="0" applyFont="1" applyFill="1" applyBorder="1" applyAlignment="1" applyProtection="1">
      <alignment horizontal="left" vertical="center"/>
      <protection locked="0"/>
    </xf>
    <xf numFmtId="0" fontId="0" fillId="5"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wrapText="1"/>
      <protection locked="0"/>
    </xf>
    <xf numFmtId="0" fontId="17" fillId="7" borderId="15" xfId="0" applyFont="1" applyFill="1" applyBorder="1" applyAlignment="1" applyProtection="1">
      <alignment horizontal="left" wrapText="1"/>
      <protection locked="0"/>
    </xf>
    <xf numFmtId="0" fontId="17" fillId="8" borderId="14" xfId="0" applyFont="1" applyFill="1" applyBorder="1" applyAlignment="1" applyProtection="1">
      <alignment horizontal="left" wrapText="1"/>
      <protection locked="0"/>
    </xf>
    <xf numFmtId="0" fontId="8" fillId="12" borderId="14" xfId="0" applyFont="1" applyFill="1" applyBorder="1" applyAlignment="1" applyProtection="1">
      <alignment horizontal="left" wrapText="1"/>
      <protection locked="0"/>
    </xf>
    <xf numFmtId="0" fontId="17" fillId="9" borderId="14" xfId="0" applyFont="1" applyFill="1" applyBorder="1" applyAlignment="1" applyProtection="1">
      <alignment horizontal="left" wrapText="1"/>
      <protection locked="0"/>
    </xf>
    <xf numFmtId="0" fontId="17" fillId="9" borderId="16" xfId="0" applyFont="1" applyFill="1" applyBorder="1" applyAlignment="1" applyProtection="1">
      <alignment horizontal="left" wrapText="1"/>
      <protection locked="0"/>
    </xf>
    <xf numFmtId="0" fontId="17" fillId="9" borderId="0" xfId="0" applyFont="1" applyFill="1" applyAlignment="1" applyProtection="1">
      <alignment horizontal="left" wrapText="1"/>
      <protection locked="0"/>
    </xf>
    <xf numFmtId="0" fontId="0" fillId="5" borderId="0" xfId="0" applyFill="1" applyAlignment="1" applyProtection="1">
      <alignment horizontal="left" wrapText="1"/>
      <protection locked="0"/>
    </xf>
    <xf numFmtId="0" fontId="18" fillId="0" borderId="13" xfId="0" applyFont="1" applyBorder="1" applyProtection="1">
      <protection locked="0"/>
    </xf>
    <xf numFmtId="0" fontId="0" fillId="5" borderId="0" xfId="0" applyFill="1" applyProtection="1">
      <protection locked="0"/>
    </xf>
    <xf numFmtId="0" fontId="8" fillId="0" borderId="5" xfId="0" applyFont="1" applyBorder="1" applyProtection="1">
      <protection locked="0"/>
    </xf>
    <xf numFmtId="0" fontId="8" fillId="0" borderId="0" xfId="0" applyFont="1" applyAlignment="1" applyProtection="1">
      <alignment vertical="center"/>
      <protection locked="0"/>
    </xf>
    <xf numFmtId="1" fontId="8" fillId="0" borderId="0" xfId="0" applyNumberFormat="1" applyFont="1" applyProtection="1">
      <protection locked="0"/>
    </xf>
    <xf numFmtId="0" fontId="8" fillId="0" borderId="0" xfId="0" applyFont="1" applyAlignment="1" applyProtection="1">
      <alignment horizontal="center"/>
      <protection locked="0"/>
    </xf>
    <xf numFmtId="0" fontId="8" fillId="5" borderId="10" xfId="0" applyFont="1" applyFill="1" applyBorder="1" applyProtection="1">
      <protection locked="0"/>
    </xf>
    <xf numFmtId="0" fontId="8" fillId="5" borderId="34" xfId="0" applyFont="1" applyFill="1" applyBorder="1" applyProtection="1">
      <protection locked="0"/>
    </xf>
    <xf numFmtId="164" fontId="8" fillId="0" borderId="11" xfId="0" applyNumberFormat="1" applyFont="1" applyBorder="1" applyProtection="1">
      <protection locked="0"/>
    </xf>
    <xf numFmtId="0" fontId="8" fillId="5" borderId="36" xfId="0" applyFont="1" applyFill="1" applyBorder="1" applyProtection="1">
      <protection locked="0"/>
    </xf>
    <xf numFmtId="0" fontId="8" fillId="0" borderId="32" xfId="0" applyFont="1" applyBorder="1" applyProtection="1">
      <protection locked="0"/>
    </xf>
    <xf numFmtId="0" fontId="8" fillId="0" borderId="33" xfId="0" applyFont="1" applyBorder="1" applyAlignment="1" applyProtection="1">
      <alignment vertical="center"/>
      <protection locked="0"/>
    </xf>
    <xf numFmtId="1" fontId="8" fillId="0" borderId="33" xfId="0" applyNumberFormat="1" applyFont="1" applyBorder="1" applyProtection="1">
      <protection locked="0"/>
    </xf>
    <xf numFmtId="0" fontId="8" fillId="0" borderId="33" xfId="0" applyFont="1" applyBorder="1" applyAlignment="1" applyProtection="1">
      <alignment horizontal="center"/>
      <protection locked="0"/>
    </xf>
    <xf numFmtId="0" fontId="8" fillId="5" borderId="33" xfId="0" applyFont="1" applyFill="1" applyBorder="1" applyProtection="1">
      <protection locked="0"/>
    </xf>
    <xf numFmtId="0" fontId="8" fillId="5" borderId="41" xfId="0" applyFont="1" applyFill="1" applyBorder="1" applyProtection="1">
      <protection locked="0"/>
    </xf>
    <xf numFmtId="0" fontId="8" fillId="5" borderId="42" xfId="0" applyFont="1" applyFill="1" applyBorder="1" applyProtection="1">
      <protection locked="0"/>
    </xf>
    <xf numFmtId="164" fontId="8" fillId="0" borderId="14" xfId="0" applyNumberFormat="1" applyFont="1" applyBorder="1" applyProtection="1">
      <protection locked="0"/>
    </xf>
    <xf numFmtId="164" fontId="8" fillId="0" borderId="2" xfId="0" applyNumberFormat="1" applyFont="1" applyBorder="1" applyProtection="1">
      <protection locked="0"/>
    </xf>
    <xf numFmtId="0" fontId="8" fillId="11" borderId="48" xfId="0" applyFont="1" applyFill="1" applyBorder="1"/>
    <xf numFmtId="0" fontId="8" fillId="11" borderId="49" xfId="0" applyFont="1" applyFill="1" applyBorder="1"/>
    <xf numFmtId="0" fontId="23" fillId="8" borderId="1" xfId="0" applyFont="1" applyFill="1" applyBorder="1" applyAlignment="1">
      <alignment horizontal="left" vertical="center"/>
    </xf>
    <xf numFmtId="0" fontId="20" fillId="9" borderId="21" xfId="0" applyFont="1" applyFill="1" applyBorder="1" applyAlignment="1">
      <alignment horizontal="center" wrapText="1"/>
    </xf>
    <xf numFmtId="0" fontId="17" fillId="5" borderId="37" xfId="0" applyFont="1" applyFill="1" applyBorder="1" applyAlignment="1">
      <alignment horizontal="center"/>
    </xf>
    <xf numFmtId="0" fontId="17" fillId="5" borderId="43" xfId="0" applyFont="1" applyFill="1" applyBorder="1" applyAlignment="1">
      <alignment horizontal="center"/>
    </xf>
    <xf numFmtId="0" fontId="20" fillId="12" borderId="21" xfId="0" applyFont="1" applyFill="1" applyBorder="1" applyAlignment="1">
      <alignment horizontal="center" wrapText="1"/>
    </xf>
    <xf numFmtId="0" fontId="18" fillId="0" borderId="40" xfId="0" applyFont="1" applyBorder="1"/>
    <xf numFmtId="0" fontId="8" fillId="5" borderId="23" xfId="0" applyFont="1" applyFill="1" applyBorder="1" applyAlignment="1">
      <alignment horizontal="center"/>
    </xf>
    <xf numFmtId="0" fontId="11" fillId="0" borderId="0" xfId="0" applyFont="1" applyAlignment="1" applyProtection="1">
      <alignment horizontal="left" vertical="center"/>
      <protection locked="0"/>
    </xf>
    <xf numFmtId="0" fontId="24" fillId="8" borderId="0" xfId="0" applyFont="1" applyFill="1" applyAlignment="1" applyProtection="1">
      <alignment horizontal="left" vertical="center"/>
      <protection locked="0"/>
    </xf>
    <xf numFmtId="0" fontId="0" fillId="0" borderId="0" xfId="0" applyAlignment="1" applyProtection="1">
      <alignment wrapText="1"/>
      <protection locked="0"/>
    </xf>
    <xf numFmtId="0" fontId="17" fillId="0" borderId="0" xfId="0" applyFont="1" applyAlignment="1" applyProtection="1">
      <alignment wrapText="1"/>
      <protection locked="0"/>
    </xf>
    <xf numFmtId="0" fontId="17" fillId="0" borderId="0" xfId="0" quotePrefix="1" applyFont="1" applyAlignment="1" applyProtection="1">
      <alignment wrapText="1"/>
      <protection locked="0"/>
    </xf>
    <xf numFmtId="0" fontId="17" fillId="0" borderId="14" xfId="0" applyFont="1" applyBorder="1" applyAlignment="1" applyProtection="1">
      <alignment horizontal="left" wrapText="1"/>
      <protection locked="0"/>
    </xf>
    <xf numFmtId="0" fontId="18" fillId="0" borderId="6" xfId="0" applyFont="1" applyBorder="1" applyProtection="1">
      <protection locked="0"/>
    </xf>
    <xf numFmtId="0" fontId="18" fillId="0" borderId="7" xfId="0" applyFont="1" applyBorder="1" applyProtection="1">
      <protection locked="0"/>
    </xf>
    <xf numFmtId="0" fontId="17" fillId="0" borderId="5" xfId="0" applyFont="1" applyBorder="1" applyProtection="1">
      <protection locked="0"/>
    </xf>
    <xf numFmtId="0" fontId="17" fillId="0" borderId="32" xfId="0" applyFont="1" applyBorder="1" applyProtection="1">
      <protection locked="0"/>
    </xf>
    <xf numFmtId="0" fontId="8" fillId="0" borderId="41" xfId="0" applyFont="1" applyBorder="1" applyProtection="1">
      <protection locked="0"/>
    </xf>
    <xf numFmtId="0" fontId="23" fillId="7" borderId="1" xfId="0" applyFont="1" applyFill="1" applyBorder="1" applyAlignment="1" applyProtection="1">
      <alignment horizontal="left" vertical="center"/>
    </xf>
    <xf numFmtId="0" fontId="17" fillId="7" borderId="0" xfId="0" applyFont="1" applyFill="1" applyAlignment="1" applyProtection="1">
      <alignment horizontal="left" wrapText="1"/>
    </xf>
    <xf numFmtId="0" fontId="18" fillId="0" borderId="4" xfId="0" applyFont="1" applyBorder="1" applyProtection="1"/>
    <xf numFmtId="0" fontId="8" fillId="11" borderId="44" xfId="0" applyFont="1" applyFill="1" applyBorder="1" applyProtection="1"/>
    <xf numFmtId="0" fontId="8" fillId="11" borderId="46" xfId="0" applyFont="1" applyFill="1" applyBorder="1" applyProtection="1"/>
    <xf numFmtId="0" fontId="8" fillId="5" borderId="0" xfId="0" applyFont="1" applyFill="1" applyProtection="1"/>
    <xf numFmtId="0" fontId="24" fillId="8" borderId="0" xfId="0" applyFont="1" applyFill="1" applyAlignment="1" applyProtection="1">
      <alignment horizontal="left" vertical="center"/>
    </xf>
    <xf numFmtId="0" fontId="20" fillId="0" borderId="21" xfId="0" applyFont="1" applyBorder="1" applyAlignment="1" applyProtection="1">
      <alignment horizontal="center" wrapText="1"/>
    </xf>
    <xf numFmtId="0" fontId="17" fillId="5" borderId="35" xfId="0" applyFont="1" applyFill="1" applyBorder="1" applyAlignment="1" applyProtection="1">
      <alignment horizontal="center"/>
    </xf>
    <xf numFmtId="0" fontId="17" fillId="5" borderId="50" xfId="0" applyFont="1" applyFill="1" applyBorder="1" applyAlignment="1" applyProtection="1">
      <alignment horizontal="center"/>
    </xf>
    <xf numFmtId="0" fontId="8" fillId="0" borderId="0" xfId="0" applyFont="1" applyProtection="1"/>
  </cellXfs>
  <cellStyles count="4">
    <cellStyle name="Hyperlink" xfId="1" builtinId="8"/>
    <cellStyle name="Normal" xfId="0" builtinId="0"/>
    <cellStyle name="Normal 2" xfId="2" xr:uid="{8AEC7D23-14B4-4D24-8378-EC313C8DE6D7}"/>
    <cellStyle name="Normal 3" xfId="3" xr:uid="{88A1ED7D-D5EF-418E-84D6-D1A857A6E94F}"/>
  </cellStyles>
  <dxfs count="0"/>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38</xdr:row>
      <xdr:rowOff>104775</xdr:rowOff>
    </xdr:from>
    <xdr:to>
      <xdr:col>20</xdr:col>
      <xdr:colOff>363576</xdr:colOff>
      <xdr:row>56</xdr:row>
      <xdr:rowOff>67148</xdr:rowOff>
    </xdr:to>
    <xdr:pic>
      <xdr:nvPicPr>
        <xdr:cNvPr id="4" name="Picture 3">
          <a:extLst>
            <a:ext uri="{FF2B5EF4-FFF2-40B4-BE49-F238E27FC236}">
              <a16:creationId xmlns:a16="http://schemas.microsoft.com/office/drawing/2014/main" id="{787031A7-3CF7-97BE-5EFC-4D65904F614A}"/>
            </a:ext>
          </a:extLst>
        </xdr:cNvPr>
        <xdr:cNvPicPr>
          <a:picLocks noChangeAspect="1"/>
        </xdr:cNvPicPr>
      </xdr:nvPicPr>
      <xdr:blipFill rotWithShape="1">
        <a:blip xmlns:r="http://schemas.openxmlformats.org/officeDocument/2006/relationships" r:embed="rId1"/>
        <a:srcRect l="408"/>
        <a:stretch/>
      </xdr:blipFill>
      <xdr:spPr>
        <a:xfrm>
          <a:off x="800100" y="6581775"/>
          <a:ext cx="11603076" cy="3391373"/>
        </a:xfrm>
        <a:prstGeom prst="rect">
          <a:avLst/>
        </a:prstGeom>
        <a:ln>
          <a:solidFill>
            <a:sysClr val="windowText" lastClr="000000"/>
          </a:solidFill>
        </a:ln>
      </xdr:spPr>
    </xdr:pic>
    <xdr:clientData/>
  </xdr:twoCellAnchor>
  <xdr:twoCellAnchor editAs="oneCell">
    <xdr:from>
      <xdr:col>21</xdr:col>
      <xdr:colOff>352425</xdr:colOff>
      <xdr:row>1</xdr:row>
      <xdr:rowOff>85725</xdr:rowOff>
    </xdr:from>
    <xdr:to>
      <xdr:col>23</xdr:col>
      <xdr:colOff>353060</xdr:colOff>
      <xdr:row>5</xdr:row>
      <xdr:rowOff>88900</xdr:rowOff>
    </xdr:to>
    <xdr:pic>
      <xdr:nvPicPr>
        <xdr:cNvPr id="5" name="Picture 4">
          <a:extLst>
            <a:ext uri="{FF2B5EF4-FFF2-40B4-BE49-F238E27FC236}">
              <a16:creationId xmlns:a16="http://schemas.microsoft.com/office/drawing/2014/main" id="{05EA0DB7-BF59-75EB-DD8A-DAC212C5C3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9675" y="276225"/>
          <a:ext cx="1219835" cy="107950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Pete Kinross" id="{53D18897-567C-4578-BE98-16CB0DA06AAB}" userId="S::Pete.Kinross@ecdc.europa.eu::fa6f86fa-c665-4b64-b837-3c4069f743fa"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4-07-03T15:08:20.01" personId="{53D18897-567C-4578-BE98-16CB0DA06AAB}" id="{0D31E0D5-9669-4748-9678-F8DCCC79BF9B}">
    <text>Unique identifier for each record within and across the specified surveillance system (data source) – selected and generated by the country reporting the record.</text>
  </threadedComment>
  <threadedComment ref="C2" dT="2024-07-03T15:09:58.90" personId="{53D18897-567C-4578-BE98-16CB0DA06AAB}" id="{E0B511FE-595E-439B-BF82-CE7EA3DDC1C9}">
    <text>Unique identifier for each hospital – MS selected and generated. It is recommended to keep the Hospital Identifier the same across all ARHAI surveillance protocols (PPS, ICU, ESAC-Net, EARS-Net) and from one year to another.</text>
  </threadedComment>
  <threadedComment ref="D2" dT="2024-07-03T15:08:37.16" personId="{53D18897-567C-4578-BE98-16CB0DA06AAB}" id="{5D3813DA-49B0-42C0-93C9-6D8A466D2FB3}">
    <text>Unique identifier for each laboratory. Preferably use the same code as reported to another ECDC surveillance activity, e.g. EARS-Net, hospital PPS, the CCRE survey</text>
  </threadedComment>
  <threadedComment ref="E2" dT="2024-07-03T14:26:01.65" personId="{53D18897-567C-4578-BE98-16CB0DA06AAB}" id="{B56681D4-DA69-44D2-948B-6601C2A5CA7A}">
    <text>Gender of the reported case.</text>
  </threadedComment>
  <threadedComment ref="F2" dT="2024-07-03T14:25:47.89" personId="{53D18897-567C-4578-BE98-16CB0DA06AAB}" id="{7A0DF83A-F0C9-439F-B050-427943AB30F1}">
    <text>Age of patient in years as received or at the date of sampling.</text>
  </threadedComment>
  <threadedComment ref="G2" dT="2024-07-03T14:26:27.97" personId="{53D18897-567C-4578-BE98-16CB0DA06AAB}" id="{EEADC12C-7830-42AA-8135-58BB5762447C}">
    <text>Date the sample from which the isolate was derived, was taken.</text>
  </threadedComment>
  <threadedComment ref="H2" dT="2024-07-03T23:23:14.19" personId="{53D18897-567C-4578-BE98-16CB0DA06AAB}" id="{619D3568-C78F-4F04-9DD5-A0C80E69995C}">
    <text>Specimen source for samples from humans: clinical sample or screening sample.</text>
  </threadedComment>
  <threadedComment ref="I2" dT="2024-07-03T14:34:03.64" personId="{53D18897-567C-4578-BE98-16CB0DA06AAB}" id="{8CB37180-EA5E-450D-B30F-ED98985FFC67}">
    <text>ASP = Aspirate
BLOOD = Blood
BONE = Bone marrow
CATH = Catheter exit site
CSF = Cerebrospinal fluid
FAECES = Faeces
GASTR = Gastrointestinal tract
LREST = Lower respiratory tract
OTH = Other
REPR = Reproductive tract
SKIN = Skin
SOFTTISSUE = Soft tissue
URINE = Urine
WOUND = Wound</text>
  </threadedComment>
  <threadedComment ref="J2" dT="2024-07-03T15:07:02.72" personId="{53D18897-567C-4578-BE98-16CB0DA06AAB}" id="{4D3323C2-1F35-47D5-84A7-EA890C6DFB1D}">
    <text xml:space="preserve">Unique identifier for each sample within the lab system, allowing to link isolates derived from the same sample. Alternatively, this can be a pseudonymised sample/isolate identifier, that can be decoded nationally. </text>
  </threadedComment>
  <threadedComment ref="K2" dT="2024-07-03T15:06:50.21" personId="{53D18897-567C-4578-BE98-16CB0DA06AAB}" id="{10FF089E-B4B9-49AF-9E4A-8CF46C7CCF98}">
    <text>Date of receipt in source laboratory, i.e. the laboratory the sample was first sent to.</text>
  </threadedComment>
  <threadedComment ref="L2" dT="2024-07-03T15:02:46.33" personId="{53D18897-567C-4578-BE98-16CB0DA06AAB}" id="{C455A7C4-EFC8-4DC1-89E1-3C13B8C48A1D}">
    <text>Although many pathogens can be reported to EpiPulse (ECDC) using this variable 'Pathogen', only 2 of its options are relevant for the CRAb survey</text>
  </threadedComment>
  <threadedComment ref="M2" dT="2024-07-03T15:19:18.30" personId="{53D18897-567C-4578-BE98-16CB0DA06AAB}" id="{1D8511A0-A6D4-4200-B9FB-0132810A0858}">
    <text>Patient’s admission category</text>
  </threadedComment>
  <threadedComment ref="N2" dT="2024-07-03T15:15:56.40" personId="{53D18897-567C-4578-BE98-16CB0DA06AAB}" id="{0793D531-4F7F-4AA5-B793-E29B401B34BD}">
    <text>Date of the patient’s hospitalisation or outpatient visit</text>
  </threadedComment>
  <threadedComment ref="O2" dT="2024-07-03T15:19:18.30" personId="{53D18897-567C-4578-BE98-16CB0DA06AAB}" id="{BC434D21-4A0D-451F-A4EC-A4D386D4E91A}">
    <text xml:space="preserve">Hospital department of the patient when the sample was taken </text>
  </threadedComment>
  <threadedComment ref="O2" dT="2024-07-03T17:32:48.02" personId="{53D18897-567C-4578-BE98-16CB0DA06AAB}" id="{11E0E312-B725-434F-8E3D-7585D0D610B5}" parentId="{BC434D21-4A0D-451F-A4EC-A4D386D4E91A}">
    <text>ED = Emergency Department
ICU = Intensive Care Unit
INFECT = Infectious Disease Ward
INPATIENT = Inpatient ward
INTMED = Internal Medicine
OBGYN = Obstetrics/Gynecology
ONCOL = Haematology/Oncology
OTH = Other
PEDS = Pediatrics/neonatal
PEDSICU = Pediatrics/neonatal ICU
PHC = Primary Health Care
SURG = Surgery
URO = Urology Ward
ND = No data</text>
  </threadedComment>
  <threadedComment ref="P2" dT="2024-07-03T15:31:46.46" personId="{53D18897-567C-4578-BE98-16CB0DA06AAB}" id="{310DD4FA-9909-458E-A0E3-90A279A850BD}">
    <text>Direct transfer of patient from another hospital to the current hospital where patient is admitted.</text>
  </threadedComment>
  <threadedComment ref="Q2" dT="2024-07-03T15:32:01.18" personId="{53D18897-567C-4578-BE98-16CB0DA06AAB}" id="{A9206B2C-8B67-4BDF-A71C-87AEA2F74009}">
    <text>Country patient was directly transferred from.</text>
  </threadedComment>
  <threadedComment ref="R2" dT="2024-07-03T22:51:11.00" personId="{53D18897-567C-4578-BE98-16CB0DA06AAB}" id="{99BF74A9-5088-4D85-A4EF-02EEBB9CFF25}">
    <text>This field is automatically filled from the column on the left.
Specifically, it has a formula that shows the text to the left of the delimiter "_".</text>
  </threadedComment>
  <threadedComment ref="S2" dT="2024-07-03T15:31:39.95" personId="{53D18897-567C-4578-BE98-16CB0DA06AAB}" id="{9A7AEF9B-BBDC-4C96-AED5-6170AD0DD97F}">
    <text>Prior hospitalisation within six months before sampling date.</text>
  </threadedComment>
  <threadedComment ref="T2" dT="2024-07-03T15:32:09.18" personId="{53D18897-567C-4578-BE98-16CB0DA06AAB}" id="{9CBC6948-CB6F-4D46-B6B4-75C5A4007EA2}">
    <text>Country patient was hospitalised in within six months before sampling date.</text>
  </threadedComment>
  <threadedComment ref="U2" dT="2024-07-03T22:51:11.00" personId="{53D18897-567C-4578-BE98-16CB0DA06AAB}" id="{24A31157-D9F3-4CE3-BC73-48AF58E2E38B}">
    <text>This field is automatically filled from the column on the left.
Specifically, it has a formula that shows the text to the left of the delimiter "_".</text>
  </threadedComment>
  <threadedComment ref="V2" dT="2024-07-03T15:32:48.52" personId="{53D18897-567C-4578-BE98-16CB0DA06AAB}" id="{5A6F8C34-3A06-4015-8E0F-4244D3AF77B7}">
    <text>Prior residence in a long-term care facility in within six months before sampling date.</text>
  </threadedComment>
  <threadedComment ref="W2" dT="2024-07-03T15:32:18.47" personId="{53D18897-567C-4578-BE98-16CB0DA06AAB}" id="{C3E8FB35-A487-4A50-B637-6BDBDE074E03}">
    <text>Prior residence in a long-term care facility in within six months before sampling date.</text>
  </threadedComment>
  <threadedComment ref="X2" dT="2024-07-03T22:51:11.00" personId="{53D18897-567C-4578-BE98-16CB0DA06AAB}" id="{35235A15-E620-431A-8245-1B4FA1844A18}">
    <text>This field is automatically filled from the column on the left.
Specifically, it has a formula that shows the text to the left of the delimiter "_".</text>
  </threadedComment>
  <threadedComment ref="Y2" dT="2024-07-03T15:33:26.85" personId="{53D18897-567C-4578-BE98-16CB0DA06AAB}" id="{A60EE0F2-26D8-4E73-BFD2-3A1505DD07AD}">
    <text>Having been outside the country of notification during the incubation period of the reported disease.</text>
  </threadedComment>
  <threadedComment ref="Z2" dT="2024-07-03T15:33:33.15" personId="{53D18897-567C-4578-BE98-16CB0DA06AAB}" id="{97C8B5D6-5822-4734-BFB4-0EBEB5B2EE08}">
    <text>Destination of travel. Only to be recorded if yes for ‘Travel’.</text>
  </threadedComment>
  <threadedComment ref="AA2" dT="2024-07-03T22:51:11.00" personId="{53D18897-567C-4578-BE98-16CB0DA06AAB}" id="{122DEC7E-461E-478C-BCC5-0C1FCDD9D6A0}">
    <text>This field is automatically filled from the column on the left.
Specifically, it has a formula that shows the text to the left of the delimiter "_".</text>
  </threadedComment>
  <threadedComment ref="AB2" dT="2024-07-03T15:34:36.76" personId="{53D18897-567C-4578-BE98-16CB0DA06AAB}" id="{8432BCD6-2343-4CEB-BCD4-DED370173D8E}">
    <text>Clinical significance related to isolate: colonisation, infection, undetermined or unknown.</text>
  </threadedComment>
  <threadedComment ref="AC2" dT="2024-07-03T15:35:05.15" personId="{53D18897-567C-4578-BE98-16CB0DA06AAB}" id="{CE43610B-7EFA-4589-9197-57A5004990C3}">
    <text>Date of onset of disease. If not applicable, or unknown, please use ‘Unk’</text>
  </threadedComment>
  <threadedComment ref="AD2" dT="2024-07-03T15:35:29.67" personId="{53D18897-567C-4578-BE98-16CB0DA06AAB}" id="{8AEFCED3-EA6B-4015-BA41-5DB021FD0BAF}">
    <text>Hospital-acquired = sample collected more than 48 hours post admission
Community-onset  = sample collected less than 48 hours post admission.</text>
  </threadedComment>
  <threadedComment ref="AE2" dT="2024-07-03T15:36:37.48" personId="{53D18897-567C-4578-BE98-16CB0DA06AAB}" id="{2B824C3E-2789-426A-90C6-E3DC032E4437}">
    <text>Patient status at the last reported hospital discharge.</text>
  </threadedComment>
  <threadedComment ref="AF2" dT="2024-07-03T15:37:14.78" personId="{53D18897-567C-4578-BE98-16CB0DA06AAB}" id="{CF2AE27F-6D88-497D-A85E-1E82AA300C7B}">
    <text>Date of discharge from the hospital</text>
  </threadedComment>
  <threadedComment ref="AG2" dT="2024-07-03T15:37:43.13" personId="{53D18897-567C-4578-BE98-16CB0DA06AAB}" id="{969AD492-B4DA-4799-B59F-E07A17119F7D}">
    <text>Date of death, if during the current hospitalisation.</text>
  </threadedComment>
  <threadedComment ref="AH2" dT="2024-07-03T15:37:52.83" personId="{53D18897-567C-4578-BE98-16CB0DA06AAB}" id="{C7DE6833-86D2-4248-9450-D8486A2D34A4}">
    <text>Antimicrobial agents prescribed to the patient following clinical suspicion or diagnosis of Acinetobacter infection. Note EpiPulse Cases only accepts ATC Codes.</text>
  </threadedComment>
  <threadedComment ref="AI2" dT="2024-07-03T22:50:27.88" personId="{53D18897-567C-4578-BE98-16CB0DA06AAB}" id="{2922F97B-38B0-4B1F-81B2-C023A1B161B6}">
    <text>This field is automatically filled from the column on the left.
Specifically, it has a formula that shows the text to the right of the delimiter "_".</text>
  </threadedComment>
  <threadedComment ref="AK2" dT="2024-07-03T15:06:50.21" personId="{53D18897-567C-4578-BE98-16CB0DA06AAB}" id="{456F9DD7-EA42-4F18-A110-D534F9E117FD}">
    <text>This variable is not on the forms, but can be provided. 
Definition: date of receipt in reference laboratory or typing laboratory with reference function.</text>
  </threadedComment>
  <threadedComment ref="AL2" dT="2024-07-03T14:15:26.15" personId="{53D18897-567C-4578-BE98-16CB0DA06AAB}" id="{AD826CBE-59C1-4672-95A2-76C4746FD980}">
    <text>Equal to the date of sampling if available. If not, equal to the date of receipt in the source lab, and if that is not available, the date of receipt in the reference lab.</text>
  </threadedComment>
  <threadedComment ref="AM2" dT="2024-07-03T18:05:07.17" personId="{53D18897-567C-4578-BE98-16CB0DA06AAB}" id="{A273A1BA-92DA-48FA-B260-E7CFEAC5C992}">
    <text>Always "AMRISO". This cell auto-populates when you add a NationalRecordId or SampleId</text>
  </threadedComment>
  <threadedComment ref="AN2" dT="2024-07-03T18:05:10.73" personId="{53D18897-567C-4578-BE98-16CB0DA06AAB}" id="{C862E31E-DC6B-475D-A3C1-DBCD1914433B}">
    <text>Always "AMRISO". This cell auto-populates when you add a NationalRecordId or SampleId</text>
  </threadedComment>
  <threadedComment ref="AO2" dT="2024-07-03T18:05:25.00" personId="{53D18897-567C-4578-BE98-16CB0DA06AAB}" id="{08FA90FE-E516-4D25-94B5-F5E9D178CC79}">
    <text>ALWAYS "HUMAN". This cell auto-populates when you add a NationalRecordId or SampleId</text>
  </threadedComment>
  <threadedComment ref="AP2" dT="2024-07-03T21:25:54.39" personId="{53D18897-567C-4578-BE98-16CB0DA06AAB}" id="{4C6767E4-6E51-41CF-9E46-A4B39CA83703}">
    <text xml:space="preserve">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ext>
  </threadedComment>
  <threadedComment ref="Q3" dT="2024-07-03T17:10:34.65" personId="{53D18897-567C-4578-BE98-16CB0DA06AAB}" id="{4F6A9E17-5177-4F67-BC5D-673A6686C561}">
    <text>This field is does not upload to EpiPulse (ECDC). It is only a drop-down menu.
The adjacent field (2-letter code) is automatically populated from this field, and it does upload to EpiPulse (ECDC).</text>
  </threadedComment>
  <threadedComment ref="T3" dT="2024-07-03T17:10:34.65" personId="{53D18897-567C-4578-BE98-16CB0DA06AAB}" id="{D045B5FA-B2A9-4AF6-92E0-67FE27256C61}">
    <text>This field is does not upload to EpiPulse (ECDC). It is only a drop-down menu.
The adjacent field (2-letter code) is automatically populated from this field, and it does upload to EpiPulse (ECDC).</text>
  </threadedComment>
  <threadedComment ref="W3" dT="2024-07-03T17:10:34.65" personId="{53D18897-567C-4578-BE98-16CB0DA06AAB}" id="{84ACAF5F-8717-4087-A096-E9667B46F0E2}">
    <text>This field is does not upload to EpiPulse (ECDC). It is only a drop-down menu.
The adjacent field (2-letter code) is automatically populated from this field, and it does upload to EpiPulse (ECDC).</text>
  </threadedComment>
  <threadedComment ref="Z3" dT="2024-07-03T17:10:34.65" personId="{53D18897-567C-4578-BE98-16CB0DA06AAB}" id="{3FAFB86B-8918-48BC-8097-57BB8B94B378}">
    <text>This field is does not upload to EpiPulse (ECDC). It is only a drop-down menu.
The adjacent field (2-letter code) is automatically populated from this field, and it does upload to EpiPulse (ECDC).</text>
  </threadedComment>
  <threadedComment ref="AH3" dT="2024-07-03T17:10:34.65" personId="{53D18897-567C-4578-BE98-16CB0DA06AAB}" id="{E9A5A0C8-0D96-41A9-BA3E-2E52A9112E0F}">
    <text>This field is does not upload to EpiPulse (ECDC). It is only a drop-down menu.
The adjacent field (2-letter code) is automatically populated from this field, and it does upload to EpiPulse (ECDC).</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24-07-03T22:23:46.89" personId="{53D18897-567C-4578-BE98-16CB0DA06AAB}" id="{FF131A3D-9611-4597-B9AF-88111DB2FF3A}">
    <text xml:space="preserve">The corresponding parent identifier for each record (should exists in the upper level). A record with no corresponding parent identifier will be ignored and it will not be added to EpiPulse Cases database.
</text>
  </threadedComment>
  <threadedComment ref="C2" dT="2024-07-03T22:24:03.08" personId="{53D18897-567C-4578-BE98-16CB0DA06AAB}" id="{FA326206-6CCA-4123-B392-55534C4932CB}">
    <text>Unique identifier for each antimicrobial susceptibility test (AST) - selected and generated by the country reporting the record.</text>
  </threadedComment>
  <threadedComment ref="E2" dT="2024-07-03T15:37:52.83" personId="{53D18897-567C-4578-BE98-16CB0DA06AAB}" id="{7B96C91E-A05C-416B-8E9C-A0787549CF5D}">
    <text>Tested antimicrobial agent. Selected antibiotic needs to be followed by either MIC and ASTMethod or DDDZ.</text>
  </threadedComment>
  <threadedComment ref="F2" dT="2024-07-03T22:48:36.09" personId="{53D18897-567C-4578-BE98-16CB0DA06AAB}" id="{90631D19-7302-4831-A2E2-8BAFD09D0344}">
    <text>This field is automatically filled from the column on the left.
Specifically, it has a formula that shows the text to the right of the delimiter "_".</text>
  </threadedComment>
  <threadedComment ref="G2" dT="2024-07-03T22:30:07.51" personId="{53D18897-567C-4578-BE98-16CB0DA06AAB}" id="{070F182C-3970-4397-A83B-BFEAEAC5DA7D}">
    <text>Antimicrobial susceptibility test (AST) guideline/breakpoints used for this isolate.</text>
  </threadedComment>
  <threadedComment ref="H2" dT="2024-07-03T22:30:18.59" personId="{53D18897-567C-4578-BE98-16CB0DA06AAB}" id="{4E2186C5-073F-4CA3-A3CC-2190C9152684}">
    <text>Antimicrobial susceptibility test (AST) method that was used to determine sensitivity to an antimicrobial agent.</text>
  </threadedComment>
  <threadedComment ref="I2" dT="2024-07-03T22:30:27.95" personId="{53D18897-567C-4578-BE98-16CB0DA06AAB}" id="{996A2D0F-16C7-4B16-9A7A-5B7713221A98}">
    <text>MIC sign (&gt;, &lt;, =).</text>
  </threadedComment>
  <threadedComment ref="J2" dT="2024-07-03T22:30:37.09" personId="{53D18897-567C-4578-BE98-16CB0DA06AAB}" id="{CD22AEC6-577A-414A-96D1-4F4A010BDB84}">
    <text>MIC value (in mg/l). Use '.' as decimal delimiter, e.g. 0.25.</text>
  </threadedComment>
  <threadedComment ref="K2" dT="2024-07-03T22:30:43.55" personId="{53D18897-567C-4578-BE98-16CB0DA06AAB}" id="{3194895A-2855-470F-9240-8C4833ACF6F1}">
    <text>Disk diffusion zone diameter sign, if no MIC (sign).</text>
  </threadedComment>
  <threadedComment ref="L2" dT="2024-07-03T22:30:49.66" personId="{53D18897-567C-4578-BE98-16CB0DA06AAB}" id="{71E125D2-93D2-492E-801F-8C7EB11B3747}">
    <text>Disk diffusion zone diameter value (in mm).</text>
  </threadedComment>
  <threadedComment ref="M2" dT="2024-07-03T21:24:21.63" personId="{53D18897-567C-4578-BE98-16CB0DA06AAB}" id="{FDEE0F87-2467-4B67-844F-4D0A166BA719}">
    <text>Enter any date. Preferably enter the Period Start date</text>
  </threadedComment>
  <threadedComment ref="O2" dT="2024-07-03T18:05:07.17" personId="{53D18897-567C-4578-BE98-16CB0DA06AAB}" id="{48295B1B-79A2-482D-971A-422F15DED75E}">
    <text>Always "AMRISO$AST". This cell auto-populates when you add a ParentNationalRecordId  or NationalRecordId.</text>
  </threadedComment>
  <threadedComment ref="P2" dT="2024-07-03T18:05:10.73" personId="{53D18897-567C-4578-BE98-16CB0DA06AAB}" id="{794FF48E-E554-46EE-BFFB-A447584EAF28}">
    <text>Always "AMRISO$AST". This cell auto-populates when you add a ParentNationalRecordId  or NationalRecordId.</text>
  </threadedComment>
  <threadedComment ref="Q2" dT="2024-07-03T21:25:54.39" personId="{53D18897-567C-4578-BE98-16CB0DA06AAB}" id="{F3E3F015-2588-49D3-B313-39C525E1A7EA}">
    <text xml:space="preserve">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ext>
  </threadedComment>
  <threadedComment ref="E3" dT="2024-07-03T17:10:34.65" personId="{53D18897-567C-4578-BE98-16CB0DA06AAB}" id="{0EB1FA19-8C9E-4E65-8464-4EF7190F2A22}">
    <text>This field is does not upload to EpiPulse (ECDC). It is only a drop-down menu.
The adjacent field (2-letter code) is automatically populated from this field, and it does upload to EpiPulse (ECDC).</text>
  </threadedComment>
</ThreadedComments>
</file>

<file path=xl/threadedComments/threadedComment3.xml><?xml version="1.0" encoding="utf-8"?>
<ThreadedComments xmlns="http://schemas.microsoft.com/office/spreadsheetml/2018/threadedcomments" xmlns:x="http://schemas.openxmlformats.org/spreadsheetml/2006/main">
  <threadedComment ref="D2" dT="2024-07-03T20:43:46.79" personId="{53D18897-567C-4578-BE98-16CB0DA06AAB}" id="{3CA88256-40FF-49D9-8A4F-9612D1910A85}">
    <text>Unique identifier for each record within and across the specified surveillance system (data source) – selected and generated by the country reporting the record.</text>
  </threadedComment>
  <threadedComment ref="E2" dT="2024-07-03T22:50:16.05" personId="{53D18897-567C-4578-BE98-16CB0DA06AAB}" id="{1DFA4D93-6FD9-42B6-A581-D6A5B538E36D}">
    <text>This field is automatically filled from the column on the left.
Specifically, it has a formula that shows the text to the left of the delimiter "_".</text>
  </threadedComment>
  <threadedComment ref="F2" dT="2024-07-03T20:43:54.40" personId="{53D18897-567C-4578-BE98-16CB0DA06AAB}" id="{0F187A92-5F33-46D8-8BE4-FB376DA675CC}">
    <text>Start date of the survey period (time period covered by this denominator entry).</text>
  </threadedComment>
  <threadedComment ref="G2" dT="2024-07-03T20:44:06.47" personId="{53D18897-567C-4578-BE98-16CB0DA06AAB}" id="{B788F998-319C-40A0-BA94-348AA7133D82}">
    <text>End date of the survey period (time period covered by this denominator entry).</text>
  </threadedComment>
  <threadedComment ref="H2" dT="2024-07-03T20:44:28.66" personId="{53D18897-567C-4578-BE98-16CB0DA06AAB}" id="{CDB6F289-28B0-48F2-B246-AD9F8D211EBF}">
    <text>Sample date of the last most recent sample submitted for this survey.</text>
  </threadedComment>
  <threadedComment ref="I2" dT="2024-07-03T20:44:36.98" personId="{53D18897-567C-4578-BE98-16CB0DA06AAB}" id="{54BE5FF7-974D-4FEB-A32F-15D0125FF9CA}">
    <text>Number of acute care beds (excluding non-acute beds) in the hospital.</text>
  </threadedComment>
  <threadedComment ref="J2" dT="2024-07-03T20:44:44.69" personId="{53D18897-567C-4578-BE98-16CB0DA06AAB}" id="{7D408E49-8847-4DB6-A5F2-ED10D1BCA706}">
    <text>Number of hospital discharges (or admissions if discharges not available) for the specified survey period.</text>
  </threadedComment>
  <threadedComment ref="K2" dT="2024-07-03T20:44:54.34" personId="{53D18897-567C-4578-BE98-16CB0DA06AAB}" id="{034015A2-01F8-45BC-81FD-3977803515BF}">
    <text>Number of estimated occupied bed-beds during the survey period. This may be estimated by [(N of discharges) × (N of days in survey period) × (estimated % occupancy)].</text>
  </threadedComment>
  <threadedComment ref="L2" dT="2024-07-03T20:45:05.80" personId="{53D18897-567C-4578-BE98-16CB0DA06AAB}" id="{BD05D306-4A88-40B9-9BED-24D83581BAAF}">
    <text>Presence of a hospital practice during the survey period to screen patients for the pathogen specified in ‘Pathogen’</text>
  </threadedComment>
  <threadedComment ref="M2" dT="2024-07-03T20:45:14.10" personId="{53D18897-567C-4578-BE98-16CB0DA06AAB}" id="{648585D0-A696-4C6C-A275-082F02619C23}">
    <text>Number of screening samples with a microbiological test that identifies the pathogen specified in ‘Pathogen’</text>
  </threadedComment>
  <threadedComment ref="N2" dT="2024-07-03T20:45:26.37" personId="{53D18897-567C-4578-BE98-16CB0DA06AAB}" id="{64C49AB6-51DF-4C77-8E28-D836026559CA}">
    <text>Total number of tests during the reported period for the specified disease. If exact numbers are not available, provide estimates. Applies to all patient samples (screening+clinical) with a microbiological test that identifies the pathogen specified in ‘Pathogen’.</text>
  </threadedComment>
  <threadedComment ref="O2" dT="2024-07-03T20:45:35.47" personId="{53D18897-567C-4578-BE98-16CB0DA06AAB}" id="{A9236950-8D14-4645-9496-6C14BDA30CB0}">
    <text>Total number of detected colonisations with the pathogen specified in ‘Pathogen’.</text>
  </threadedComment>
  <threadedComment ref="P2" dT="2024-07-03T20:45:48.01" personId="{53D18897-567C-4578-BE98-16CB0DA06AAB}" id="{241E6A8E-B87E-4B19-9A1B-9698637DC7E1}">
    <text>Total number of detected infections with the pathogen specified in ‘Pathogen'.</text>
  </threadedComment>
  <threadedComment ref="Q2" dT="2024-07-03T20:45:59.82" personId="{53D18897-567C-4578-BE98-16CB0DA06AAB}" id="{539EB086-A6EF-4E40-BDA9-48AC7D6112B2}">
    <text>Total number of patients with an infection with the pathogen specified in ‘Pathogen’ who died during this hospital stay, from any cause.</text>
  </threadedComment>
  <threadedComment ref="R2" dT="2024-07-03T20:46:07.29" personId="{53D18897-567C-4578-BE98-16CB0DA06AAB}" id="{7C9C7CB3-6D71-4BCF-92E0-92D3AB4B6B42}">
    <text>Number of investigations initiated, in this hospital, during the survey period, for potential clusters or outbreaks (according to national or local definitions) of the pathogen specified in ‘Pathogen’.</text>
  </threadedComment>
  <threadedComment ref="S2" dT="2024-07-03T21:24:21.63" personId="{53D18897-567C-4578-BE98-16CB0DA06AAB}" id="{88590A19-8A6F-46E2-86FB-62892E09A349}">
    <text>Enter any date. Preferably enter the Period Start date</text>
  </threadedComment>
  <threadedComment ref="U2" dT="2024-07-03T18:05:07.17" personId="{53D18897-567C-4578-BE98-16CB0DA06AAB}" id="{71F9166C-F967-415D-851A-9D4F5918039D}">
    <text>Always "AMRISODENOM"</text>
  </threadedComment>
  <threadedComment ref="V2" dT="2024-07-03T18:05:10.73" personId="{53D18897-567C-4578-BE98-16CB0DA06AAB}" id="{8AAE0B8C-F67F-42F3-AA5B-AD664AAEF6DD}">
    <text>Always "AMRISODENOM"</text>
  </threadedComment>
  <threadedComment ref="W2" dT="2024-07-03T21:25:54.39" personId="{53D18897-567C-4578-BE98-16CB0DA06AAB}" id="{9D818444-6BD9-4081-AFB0-3ADD137BE07F}">
    <text xml:space="preserve">The Status value is used to provide the functionality for a record within EpiPulse Cases database. 
Default value: NEW/UPDATE. 
If set to DELETE, the record with the specified NationalRecordId is deleted (invalidated) from EpiPulse Cases database, if it exists. 
If set to NEW/UPDATE, the record is inserted into the database: 
If the same NationalRecordId already exists for the same data source and subject code, then the current submitted record updates (replace) the existing one.
</text>
  </threadedComment>
  <threadedComment ref="D3" dT="2024-07-03T17:10:34.65" personId="{53D18897-567C-4578-BE98-16CB0DA06AAB}" id="{2CCE98AC-A9E0-40C2-A8AF-DD0481AA3977}">
    <text>This field is does not upload to EpiPulse (ECDC). It is only a drop-down menu.
The adjacent field (2-letter code) is automatically populated from this field, and it does upload to EpiPulse (ECDC).</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dc.europa.eu/en/about-us/who-we-work/disease-and-laboratory-networks/EURGen-net" TargetMode="External"/><Relationship Id="rId1" Type="http://schemas.openxmlformats.org/officeDocument/2006/relationships/hyperlink" Target="https://www.ecdc.europa.eu/en/about-us/who-we-work/disease-and-laboratory-networks/EURGen-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8FAC-CCE8-47B4-B80D-90981F28438A}">
  <sheetPr>
    <tabColor rgb="FFFFFF00"/>
  </sheetPr>
  <dimension ref="A1:Y79"/>
  <sheetViews>
    <sheetView tabSelected="1" workbookViewId="0"/>
  </sheetViews>
  <sheetFormatPr defaultRowHeight="15" x14ac:dyDescent="0.25"/>
  <cols>
    <col min="1" max="1" width="3.7109375" customWidth="1"/>
    <col min="2" max="2" width="4.140625" customWidth="1"/>
    <col min="3" max="3" width="18.5703125" customWidth="1"/>
    <col min="4" max="4" width="2.42578125" customWidth="1"/>
  </cols>
  <sheetData>
    <row r="1" spans="1:25" x14ac:dyDescent="0.25">
      <c r="A1" s="2" t="s">
        <v>1637</v>
      </c>
      <c r="B1" s="2"/>
      <c r="C1" s="2"/>
      <c r="D1" s="2"/>
      <c r="E1" s="2"/>
      <c r="F1" s="2"/>
      <c r="G1" s="2"/>
      <c r="H1" s="2"/>
      <c r="I1" s="2"/>
      <c r="J1" s="2"/>
      <c r="K1" s="2"/>
      <c r="L1" s="2"/>
      <c r="M1" s="2"/>
      <c r="N1" s="2"/>
      <c r="O1" s="2"/>
      <c r="P1" s="2"/>
      <c r="Q1" s="2"/>
      <c r="R1" s="2"/>
      <c r="S1" s="2"/>
      <c r="T1" s="2"/>
      <c r="U1" s="2"/>
      <c r="V1" s="2"/>
      <c r="W1" s="2"/>
      <c r="X1" s="2"/>
      <c r="Y1" s="2"/>
    </row>
    <row r="2" spans="1:25" ht="33.75" x14ac:dyDescent="0.5">
      <c r="A2" s="2"/>
      <c r="B2" s="78" t="s">
        <v>1591</v>
      </c>
      <c r="C2" s="2"/>
      <c r="D2" s="2"/>
      <c r="E2" s="2"/>
      <c r="F2" s="2"/>
      <c r="G2" s="2"/>
      <c r="H2" s="2"/>
      <c r="I2" s="2"/>
      <c r="J2" s="2"/>
      <c r="K2" s="2"/>
      <c r="L2" s="2"/>
      <c r="M2" s="2"/>
      <c r="N2" s="2"/>
      <c r="O2" s="2"/>
      <c r="P2" s="2"/>
      <c r="Q2" s="2"/>
      <c r="R2" s="2"/>
      <c r="S2" s="2"/>
      <c r="T2" s="2"/>
      <c r="U2" s="2"/>
      <c r="V2" s="2"/>
      <c r="W2" s="2"/>
      <c r="X2" s="2"/>
      <c r="Y2" s="2"/>
    </row>
    <row r="3" spans="1:25" x14ac:dyDescent="0.25">
      <c r="A3" s="2"/>
      <c r="B3" s="74" t="s">
        <v>1636</v>
      </c>
      <c r="C3" s="2"/>
      <c r="D3" s="2"/>
      <c r="E3" s="2"/>
      <c r="F3" s="2"/>
      <c r="G3" s="2"/>
      <c r="H3" s="2"/>
      <c r="I3" s="2"/>
      <c r="J3" s="2"/>
      <c r="K3" s="2"/>
      <c r="L3" s="2"/>
      <c r="M3" s="2"/>
      <c r="N3" s="2"/>
      <c r="O3" s="2"/>
      <c r="P3" s="2"/>
      <c r="Q3" s="2"/>
      <c r="R3" s="2"/>
      <c r="S3" s="2"/>
      <c r="T3" s="2"/>
      <c r="U3" s="2"/>
      <c r="V3" s="2"/>
      <c r="W3" s="2"/>
      <c r="X3" s="2"/>
      <c r="Y3" s="2"/>
    </row>
    <row r="4" spans="1:25" x14ac:dyDescent="0.25">
      <c r="A4" s="2"/>
      <c r="B4" s="74"/>
      <c r="C4" s="2"/>
      <c r="D4" s="2"/>
      <c r="E4" s="2"/>
      <c r="F4" s="2"/>
      <c r="G4" s="2"/>
      <c r="H4" s="2"/>
      <c r="I4" s="2"/>
      <c r="J4" s="2"/>
      <c r="K4" s="2"/>
      <c r="L4" s="2"/>
      <c r="M4" s="2"/>
      <c r="N4" s="2"/>
      <c r="O4" s="2"/>
      <c r="P4" s="2"/>
      <c r="Q4" s="2"/>
      <c r="R4" s="2"/>
      <c r="S4" s="2"/>
      <c r="T4" s="2"/>
      <c r="U4" s="2"/>
      <c r="V4" s="2"/>
      <c r="W4" s="2"/>
      <c r="X4" s="2"/>
      <c r="Y4" s="2"/>
    </row>
    <row r="5" spans="1:25" ht="21" x14ac:dyDescent="0.35">
      <c r="A5" s="2"/>
      <c r="B5" s="79" t="s">
        <v>1629</v>
      </c>
      <c r="C5" s="2"/>
      <c r="D5" s="2"/>
      <c r="E5" s="2"/>
      <c r="F5" s="2"/>
      <c r="G5" s="2"/>
      <c r="H5" s="2"/>
      <c r="I5" s="2"/>
      <c r="J5" s="2"/>
      <c r="K5" s="2"/>
      <c r="L5" s="2"/>
      <c r="M5" s="2"/>
      <c r="N5" s="2"/>
      <c r="O5" s="2"/>
      <c r="P5" s="2"/>
      <c r="Q5" s="2"/>
      <c r="R5" s="2"/>
      <c r="S5" s="2"/>
      <c r="T5" s="2"/>
      <c r="U5" s="2"/>
      <c r="V5" s="2"/>
      <c r="W5" s="2"/>
      <c r="X5" s="2"/>
      <c r="Y5" s="2"/>
    </row>
    <row r="6" spans="1:25" x14ac:dyDescent="0.25">
      <c r="A6" s="2"/>
      <c r="B6" s="75" t="s">
        <v>1595</v>
      </c>
      <c r="C6" s="2" t="s">
        <v>1627</v>
      </c>
      <c r="D6" s="2"/>
      <c r="E6" s="2"/>
      <c r="F6" s="2"/>
      <c r="G6" s="2"/>
      <c r="H6" s="2"/>
      <c r="I6" s="2"/>
      <c r="J6" s="2"/>
      <c r="K6" s="2"/>
      <c r="L6" s="2"/>
      <c r="M6" s="2"/>
      <c r="N6" s="2"/>
      <c r="O6" s="2"/>
      <c r="P6" s="2"/>
      <c r="Q6" s="2"/>
      <c r="R6" s="2"/>
      <c r="S6" s="2"/>
      <c r="T6" s="2"/>
      <c r="U6" s="2"/>
      <c r="V6" s="2"/>
      <c r="W6" s="2"/>
      <c r="X6" s="2"/>
      <c r="Y6" s="2"/>
    </row>
    <row r="7" spans="1:25" x14ac:dyDescent="0.25">
      <c r="A7" s="2"/>
      <c r="B7" s="74"/>
      <c r="C7" s="81" t="s">
        <v>1628</v>
      </c>
      <c r="D7" s="2"/>
      <c r="E7" s="2"/>
      <c r="F7" s="2"/>
      <c r="G7" s="2"/>
      <c r="H7" s="2"/>
      <c r="I7" s="2"/>
      <c r="J7" s="2"/>
      <c r="K7" s="2"/>
      <c r="L7" s="2"/>
      <c r="M7" s="2"/>
      <c r="N7" s="2"/>
      <c r="O7" s="2"/>
      <c r="P7" s="2"/>
      <c r="Q7" s="2"/>
      <c r="R7" s="2"/>
      <c r="S7" s="2"/>
      <c r="T7" s="2"/>
      <c r="U7" s="2"/>
      <c r="V7" s="2"/>
      <c r="W7" s="2"/>
      <c r="X7" s="2"/>
      <c r="Y7" s="2"/>
    </row>
    <row r="8" spans="1:25" x14ac:dyDescent="0.25">
      <c r="A8" s="2"/>
      <c r="B8" s="74"/>
      <c r="C8" s="81"/>
      <c r="D8" s="2"/>
      <c r="E8" s="2"/>
      <c r="F8" s="2"/>
      <c r="G8" s="2"/>
      <c r="H8" s="2"/>
      <c r="I8" s="2"/>
      <c r="J8" s="2"/>
      <c r="K8" s="2"/>
      <c r="L8" s="2"/>
      <c r="M8" s="2"/>
      <c r="N8" s="2"/>
      <c r="O8" s="2"/>
      <c r="P8" s="2"/>
      <c r="Q8" s="2"/>
      <c r="R8" s="2"/>
      <c r="S8" s="2"/>
      <c r="T8" s="2"/>
      <c r="U8" s="2"/>
      <c r="V8" s="2"/>
      <c r="W8" s="2"/>
      <c r="X8" s="2"/>
      <c r="Y8" s="2"/>
    </row>
    <row r="9" spans="1:25" ht="21" x14ac:dyDescent="0.35">
      <c r="A9" s="2"/>
      <c r="B9" s="79" t="s">
        <v>1596</v>
      </c>
      <c r="C9" s="2"/>
      <c r="D9" s="2"/>
      <c r="E9" s="2"/>
      <c r="F9" s="2"/>
      <c r="G9" s="2"/>
      <c r="H9" s="2"/>
      <c r="I9" s="2"/>
      <c r="J9" s="2"/>
      <c r="K9" s="2"/>
      <c r="L9" s="2"/>
      <c r="M9" s="2"/>
      <c r="N9" s="2"/>
      <c r="O9" s="2"/>
      <c r="P9" s="2"/>
      <c r="Q9" s="2"/>
      <c r="R9" s="2"/>
      <c r="S9" s="2"/>
      <c r="T9" s="2"/>
      <c r="U9" s="2"/>
      <c r="V9" s="2"/>
      <c r="W9" s="2"/>
      <c r="X9" s="2"/>
      <c r="Y9" s="2"/>
    </row>
    <row r="10" spans="1:25" x14ac:dyDescent="0.25">
      <c r="A10" s="2"/>
      <c r="B10" s="75" t="s">
        <v>1595</v>
      </c>
      <c r="C10" s="2" t="s">
        <v>1592</v>
      </c>
      <c r="D10" s="2"/>
      <c r="E10" s="2"/>
      <c r="F10" s="2"/>
      <c r="G10" s="2"/>
      <c r="H10" s="2"/>
      <c r="I10" s="2"/>
      <c r="J10" s="2"/>
      <c r="K10" s="2"/>
      <c r="L10" s="2"/>
      <c r="M10" s="2"/>
      <c r="N10" s="2"/>
      <c r="O10" s="2"/>
      <c r="P10" s="2"/>
      <c r="Q10" s="2"/>
      <c r="R10" s="2"/>
      <c r="S10" s="2"/>
      <c r="T10" s="2"/>
      <c r="U10" s="2"/>
      <c r="V10" s="2"/>
      <c r="W10" s="2"/>
      <c r="X10" s="2"/>
      <c r="Y10" s="2"/>
    </row>
    <row r="11" spans="1:25" x14ac:dyDescent="0.25">
      <c r="A11" s="2"/>
      <c r="B11" s="75"/>
      <c r="C11" s="2"/>
      <c r="D11" s="76" t="s">
        <v>1601</v>
      </c>
      <c r="E11" s="84" t="s">
        <v>1602</v>
      </c>
      <c r="F11" s="2"/>
      <c r="G11" s="2"/>
      <c r="H11" s="2"/>
      <c r="I11" s="2"/>
      <c r="J11" s="2"/>
      <c r="K11" s="2"/>
      <c r="L11" s="2"/>
      <c r="M11" s="2"/>
      <c r="N11" s="2"/>
      <c r="O11" s="2"/>
      <c r="P11" s="2"/>
      <c r="Q11" s="2"/>
      <c r="R11" s="2"/>
      <c r="S11" s="2"/>
      <c r="T11" s="2"/>
      <c r="U11" s="2"/>
      <c r="V11" s="2"/>
      <c r="W11" s="2"/>
      <c r="X11" s="2"/>
      <c r="Y11" s="2"/>
    </row>
    <row r="12" spans="1:25" x14ac:dyDescent="0.25">
      <c r="A12" s="2"/>
      <c r="B12" s="75" t="s">
        <v>1595</v>
      </c>
      <c r="C12" s="2" t="s">
        <v>1593</v>
      </c>
      <c r="D12" s="2"/>
      <c r="E12" s="2"/>
      <c r="F12" s="2"/>
      <c r="G12" s="2"/>
      <c r="H12" s="2"/>
      <c r="I12" s="2"/>
      <c r="J12" s="2"/>
      <c r="K12" s="2"/>
      <c r="L12" s="2"/>
      <c r="M12" s="2"/>
      <c r="N12" s="2"/>
      <c r="O12" s="2"/>
      <c r="P12" s="2"/>
      <c r="Q12" s="2"/>
      <c r="R12" s="2"/>
      <c r="S12" s="2"/>
      <c r="T12" s="2"/>
      <c r="U12" s="2"/>
      <c r="V12" s="2"/>
      <c r="W12" s="2"/>
      <c r="X12" s="2"/>
      <c r="Y12" s="2"/>
    </row>
    <row r="13" spans="1:25" x14ac:dyDescent="0.25">
      <c r="A13" s="2"/>
      <c r="B13" s="2"/>
      <c r="C13" s="2"/>
      <c r="D13" s="2"/>
      <c r="E13" s="2"/>
      <c r="F13" s="2"/>
      <c r="G13" s="2"/>
      <c r="H13" s="2"/>
      <c r="I13" s="2"/>
      <c r="J13" s="2"/>
      <c r="K13" s="2"/>
      <c r="L13" s="2"/>
      <c r="M13" s="2"/>
      <c r="N13" s="2"/>
      <c r="O13" s="2"/>
      <c r="P13" s="2"/>
      <c r="Q13" s="2"/>
      <c r="R13" s="2"/>
      <c r="S13" s="2"/>
      <c r="T13" s="2"/>
      <c r="U13" s="2"/>
      <c r="V13" s="2"/>
      <c r="W13" s="2"/>
      <c r="X13" s="2"/>
      <c r="Y13" s="2"/>
    </row>
    <row r="14" spans="1:25" ht="21" x14ac:dyDescent="0.35">
      <c r="A14" s="2"/>
      <c r="B14" s="79" t="s">
        <v>1597</v>
      </c>
      <c r="C14" s="74"/>
      <c r="D14" s="2"/>
      <c r="E14" s="2"/>
      <c r="F14" s="2"/>
      <c r="G14" s="2"/>
      <c r="H14" s="2"/>
      <c r="I14" s="2"/>
      <c r="J14" s="2"/>
      <c r="K14" s="2"/>
      <c r="L14" s="2"/>
      <c r="M14" s="2"/>
      <c r="N14" s="2"/>
      <c r="O14" s="2"/>
      <c r="P14" s="2"/>
      <c r="Q14" s="2"/>
      <c r="R14" s="2"/>
      <c r="S14" s="2"/>
      <c r="T14" s="2"/>
      <c r="U14" s="2"/>
      <c r="V14" s="2"/>
      <c r="W14" s="2"/>
      <c r="X14" s="2"/>
      <c r="Y14" s="2"/>
    </row>
    <row r="15" spans="1:25" x14ac:dyDescent="0.25">
      <c r="A15" s="2"/>
      <c r="B15" s="75" t="s">
        <v>1595</v>
      </c>
      <c r="C15" s="2" t="s">
        <v>1599</v>
      </c>
      <c r="D15" s="2"/>
      <c r="E15" s="2"/>
      <c r="F15" s="2"/>
      <c r="G15" s="2"/>
      <c r="H15" s="2"/>
      <c r="I15" s="2"/>
      <c r="J15" s="2"/>
      <c r="K15" s="2"/>
      <c r="L15" s="2"/>
      <c r="M15" s="2"/>
      <c r="N15" s="2"/>
      <c r="O15" s="2"/>
      <c r="P15" s="2"/>
      <c r="Q15" s="2"/>
      <c r="R15" s="2"/>
      <c r="S15" s="2"/>
      <c r="T15" s="2"/>
      <c r="U15" s="2"/>
      <c r="V15" s="2"/>
      <c r="W15" s="2"/>
      <c r="X15" s="2"/>
      <c r="Y15" s="2"/>
    </row>
    <row r="16" spans="1:25" x14ac:dyDescent="0.25">
      <c r="A16" s="2"/>
      <c r="B16" s="75" t="s">
        <v>1595</v>
      </c>
      <c r="C16" s="77" t="s">
        <v>1600</v>
      </c>
      <c r="D16" s="2"/>
      <c r="E16" s="2"/>
      <c r="F16" s="2"/>
      <c r="G16" s="2"/>
      <c r="H16" s="2"/>
      <c r="I16" s="2"/>
      <c r="J16" s="2"/>
      <c r="K16" s="2"/>
      <c r="L16" s="2"/>
      <c r="M16" s="2"/>
      <c r="N16" s="2"/>
      <c r="O16" s="2"/>
      <c r="P16" s="2"/>
      <c r="Q16" s="2"/>
      <c r="R16" s="2"/>
      <c r="S16" s="2"/>
      <c r="T16" s="2"/>
      <c r="U16" s="2"/>
      <c r="V16" s="2"/>
      <c r="W16" s="2"/>
      <c r="X16" s="2"/>
      <c r="Y16" s="2"/>
    </row>
    <row r="17" spans="1:25" x14ac:dyDescent="0.25">
      <c r="A17" s="2"/>
      <c r="B17" s="75"/>
      <c r="C17" s="84" t="s">
        <v>1602</v>
      </c>
      <c r="D17" s="76"/>
      <c r="E17" s="2"/>
      <c r="F17" s="2"/>
      <c r="G17" s="2"/>
      <c r="H17" s="2"/>
      <c r="I17" s="2"/>
      <c r="J17" s="2"/>
      <c r="K17" s="2"/>
      <c r="L17" s="2"/>
      <c r="M17" s="2"/>
      <c r="N17" s="2"/>
      <c r="O17" s="2"/>
      <c r="P17" s="2"/>
      <c r="Q17" s="2"/>
      <c r="R17" s="2"/>
      <c r="S17" s="2"/>
      <c r="T17" s="2"/>
      <c r="U17" s="2"/>
      <c r="V17" s="2"/>
      <c r="W17" s="2"/>
      <c r="X17" s="2"/>
      <c r="Y17" s="2"/>
    </row>
    <row r="18" spans="1:25" x14ac:dyDescent="0.25">
      <c r="A18" s="2"/>
      <c r="B18" s="75" t="s">
        <v>1595</v>
      </c>
      <c r="C18" s="2" t="s">
        <v>1634</v>
      </c>
      <c r="D18" s="2"/>
      <c r="E18" s="2"/>
      <c r="F18" s="2"/>
      <c r="G18" s="2"/>
      <c r="H18" s="2"/>
      <c r="I18" s="2"/>
      <c r="J18" s="2"/>
      <c r="K18" s="2"/>
      <c r="L18" s="2"/>
      <c r="M18" s="2"/>
      <c r="N18" s="2"/>
      <c r="O18" s="2"/>
      <c r="P18" s="2"/>
      <c r="Q18" s="2"/>
      <c r="R18" s="2"/>
      <c r="S18" s="2"/>
      <c r="T18" s="2"/>
      <c r="U18" s="2"/>
      <c r="V18" s="2"/>
      <c r="W18" s="2"/>
      <c r="X18" s="2"/>
      <c r="Y18" s="2"/>
    </row>
    <row r="19" spans="1:25" x14ac:dyDescent="0.25">
      <c r="A19" s="2"/>
      <c r="B19" s="75"/>
      <c r="C19" s="2"/>
      <c r="D19" s="2"/>
      <c r="E19" s="2"/>
      <c r="F19" s="2"/>
      <c r="G19" s="2"/>
      <c r="H19" s="2"/>
      <c r="I19" s="2"/>
      <c r="J19" s="2"/>
      <c r="K19" s="2"/>
      <c r="L19" s="2"/>
      <c r="M19" s="2"/>
      <c r="N19" s="2"/>
      <c r="O19" s="2"/>
      <c r="P19" s="2"/>
      <c r="Q19" s="2"/>
      <c r="R19" s="2"/>
      <c r="S19" s="2"/>
      <c r="T19" s="2"/>
      <c r="U19" s="2"/>
      <c r="V19" s="2"/>
      <c r="W19" s="2"/>
      <c r="X19" s="2"/>
      <c r="Y19" s="2"/>
    </row>
    <row r="20" spans="1:25" ht="21" x14ac:dyDescent="0.35">
      <c r="A20" s="2"/>
      <c r="B20" s="79" t="s">
        <v>1612</v>
      </c>
      <c r="C20" s="2"/>
      <c r="D20" s="2"/>
      <c r="E20" s="2"/>
      <c r="F20" s="2"/>
      <c r="G20" s="2"/>
      <c r="H20" s="2"/>
      <c r="I20" s="2"/>
      <c r="J20" s="2"/>
      <c r="K20" s="2"/>
      <c r="L20" s="2"/>
      <c r="M20" s="2"/>
      <c r="N20" s="2"/>
      <c r="O20" s="2"/>
      <c r="P20" s="2"/>
      <c r="Q20" s="2"/>
      <c r="R20" s="2"/>
      <c r="S20" s="2"/>
      <c r="T20" s="2"/>
      <c r="U20" s="2"/>
      <c r="V20" s="2"/>
      <c r="W20" s="2"/>
      <c r="X20" s="2"/>
      <c r="Y20" s="2"/>
    </row>
    <row r="21" spans="1:25" x14ac:dyDescent="0.25">
      <c r="A21" s="2"/>
      <c r="B21" s="75" t="s">
        <v>1595</v>
      </c>
      <c r="C21" s="2" t="s">
        <v>1630</v>
      </c>
      <c r="D21" s="2"/>
      <c r="E21" s="2"/>
      <c r="F21" s="2"/>
      <c r="G21" s="2"/>
      <c r="H21" s="2"/>
      <c r="I21" s="2"/>
      <c r="J21" s="2"/>
      <c r="K21" s="2"/>
      <c r="L21" s="2"/>
      <c r="M21" s="2"/>
      <c r="N21" s="2"/>
      <c r="O21" s="2"/>
      <c r="P21" s="2"/>
      <c r="Q21" s="2"/>
      <c r="R21" s="2"/>
      <c r="S21" s="2"/>
      <c r="T21" s="2"/>
      <c r="U21" s="2"/>
      <c r="V21" s="2"/>
      <c r="W21" s="2"/>
      <c r="X21" s="2"/>
      <c r="Y21" s="2"/>
    </row>
    <row r="22" spans="1:25" ht="9.75" customHeight="1" x14ac:dyDescent="0.25">
      <c r="A22" s="2"/>
      <c r="B22" s="75"/>
      <c r="C22" s="2"/>
      <c r="D22" s="2"/>
      <c r="E22" s="2"/>
      <c r="F22" s="2"/>
      <c r="G22" s="2"/>
      <c r="H22" s="2"/>
      <c r="I22" s="2"/>
      <c r="J22" s="2"/>
      <c r="K22" s="2"/>
      <c r="L22" s="2"/>
      <c r="M22" s="2"/>
      <c r="N22" s="2"/>
      <c r="O22" s="2"/>
      <c r="P22" s="2"/>
      <c r="Q22" s="2"/>
      <c r="R22" s="2"/>
      <c r="S22" s="2"/>
      <c r="T22" s="2"/>
      <c r="U22" s="2"/>
      <c r="V22" s="2"/>
      <c r="W22" s="2"/>
      <c r="X22" s="2"/>
      <c r="Y22" s="2"/>
    </row>
    <row r="23" spans="1:25" x14ac:dyDescent="0.25">
      <c r="A23" s="2"/>
      <c r="B23" s="75" t="s">
        <v>1595</v>
      </c>
      <c r="C23" s="85" t="s">
        <v>1635</v>
      </c>
      <c r="D23" s="2"/>
      <c r="E23" s="2"/>
      <c r="F23" s="2"/>
      <c r="G23" s="2"/>
      <c r="H23" s="2"/>
      <c r="I23" s="2"/>
      <c r="J23" s="2"/>
      <c r="K23" s="2"/>
      <c r="L23" s="2"/>
      <c r="M23" s="2"/>
      <c r="N23" s="2"/>
      <c r="O23" s="2"/>
      <c r="P23" s="2"/>
      <c r="Q23" s="2"/>
      <c r="R23" s="2"/>
      <c r="S23" s="2"/>
      <c r="T23" s="2"/>
      <c r="U23" s="2"/>
      <c r="V23" s="2"/>
      <c r="W23" s="2"/>
      <c r="X23" s="2"/>
      <c r="Y23" s="2"/>
    </row>
    <row r="24" spans="1:25" x14ac:dyDescent="0.25">
      <c r="A24" s="2"/>
      <c r="B24" s="2"/>
      <c r="C24" s="80" t="s">
        <v>1613</v>
      </c>
      <c r="D24" s="2" t="s">
        <v>1631</v>
      </c>
      <c r="E24" s="2"/>
      <c r="F24" s="2"/>
      <c r="G24" s="2"/>
      <c r="H24" s="2"/>
      <c r="I24" s="2"/>
      <c r="J24" s="2"/>
      <c r="K24" s="2"/>
      <c r="L24" s="2"/>
      <c r="M24" s="2"/>
      <c r="N24" s="2"/>
      <c r="O24" s="2"/>
      <c r="P24" s="2"/>
      <c r="Q24" s="2"/>
      <c r="R24" s="2"/>
      <c r="S24" s="2"/>
      <c r="T24" s="2"/>
      <c r="U24" s="2"/>
      <c r="V24" s="2"/>
      <c r="W24" s="2"/>
      <c r="X24" s="2"/>
      <c r="Y24" s="2"/>
    </row>
    <row r="25" spans="1:25" x14ac:dyDescent="0.25">
      <c r="A25" s="2"/>
      <c r="B25" s="2"/>
      <c r="C25" s="80" t="s">
        <v>1614</v>
      </c>
      <c r="D25" s="2" t="s">
        <v>1632</v>
      </c>
      <c r="E25" s="2"/>
      <c r="F25" s="2"/>
      <c r="G25" s="2"/>
      <c r="H25" s="2"/>
      <c r="I25" s="2"/>
      <c r="J25" s="2"/>
      <c r="K25" s="2"/>
      <c r="L25" s="2"/>
      <c r="M25" s="2"/>
      <c r="N25" s="2"/>
      <c r="O25" s="2"/>
      <c r="P25" s="2"/>
      <c r="Q25" s="2"/>
      <c r="R25" s="2"/>
      <c r="S25" s="2"/>
      <c r="T25" s="2"/>
      <c r="U25" s="2"/>
      <c r="V25" s="2"/>
      <c r="W25" s="2"/>
      <c r="X25" s="2"/>
      <c r="Y25" s="2"/>
    </row>
    <row r="26" spans="1:25" x14ac:dyDescent="0.25">
      <c r="A26" s="2"/>
      <c r="B26" s="2"/>
      <c r="C26" s="80" t="s">
        <v>1615</v>
      </c>
      <c r="D26" s="2" t="s">
        <v>1633</v>
      </c>
      <c r="E26" s="2"/>
      <c r="F26" s="2"/>
      <c r="G26" s="2"/>
      <c r="H26" s="2"/>
      <c r="I26" s="2"/>
      <c r="J26" s="2"/>
      <c r="K26" s="2"/>
      <c r="L26" s="2"/>
      <c r="M26" s="2"/>
      <c r="N26" s="2"/>
      <c r="O26" s="2"/>
      <c r="P26" s="2"/>
      <c r="Q26" s="2"/>
      <c r="R26" s="2"/>
      <c r="S26" s="2"/>
      <c r="T26" s="2"/>
      <c r="U26" s="2"/>
      <c r="V26" s="2"/>
      <c r="W26" s="2"/>
      <c r="X26" s="2"/>
      <c r="Y26" s="2"/>
    </row>
    <row r="27" spans="1:25" x14ac:dyDescent="0.25">
      <c r="A27" s="2"/>
      <c r="B27" s="2"/>
      <c r="C27" s="80"/>
      <c r="D27" s="3" t="s">
        <v>1618</v>
      </c>
      <c r="E27" s="2"/>
      <c r="F27" s="2"/>
      <c r="G27" s="2"/>
      <c r="H27" s="2"/>
      <c r="I27" s="2"/>
      <c r="J27" s="2"/>
      <c r="K27" s="2"/>
      <c r="L27" s="2"/>
      <c r="M27" s="2"/>
      <c r="N27" s="2"/>
      <c r="O27" s="2"/>
      <c r="P27" s="2"/>
      <c r="Q27" s="2"/>
      <c r="R27" s="2"/>
      <c r="S27" s="2"/>
      <c r="T27" s="2"/>
      <c r="U27" s="2"/>
      <c r="V27" s="2"/>
      <c r="W27" s="2"/>
      <c r="X27" s="2"/>
      <c r="Y27" s="2"/>
    </row>
    <row r="28" spans="1:25" ht="22.5" customHeight="1" x14ac:dyDescent="0.25">
      <c r="A28" s="2"/>
      <c r="B28" s="2"/>
      <c r="C28" s="80" t="s">
        <v>1616</v>
      </c>
      <c r="D28" s="74" t="s">
        <v>1594</v>
      </c>
      <c r="E28" s="2"/>
      <c r="F28" s="2"/>
      <c r="G28" s="2"/>
      <c r="H28" s="2"/>
      <c r="I28" s="2"/>
      <c r="J28" s="2"/>
      <c r="K28" s="2"/>
      <c r="L28" s="2"/>
      <c r="M28" s="2"/>
      <c r="N28" s="2"/>
      <c r="O28" s="2"/>
      <c r="P28" s="2"/>
      <c r="Q28" s="2"/>
      <c r="R28" s="2"/>
      <c r="S28" s="2"/>
      <c r="T28" s="2"/>
      <c r="U28" s="2"/>
      <c r="V28" s="2"/>
      <c r="W28" s="2"/>
      <c r="X28" s="2"/>
      <c r="Y28" s="2"/>
    </row>
    <row r="29" spans="1:25" x14ac:dyDescent="0.25">
      <c r="A29" s="2"/>
      <c r="B29" s="2"/>
      <c r="C29" s="82"/>
      <c r="D29" s="75" t="s">
        <v>1595</v>
      </c>
      <c r="E29" s="2" t="s">
        <v>1619</v>
      </c>
      <c r="F29" s="2"/>
      <c r="G29" s="2"/>
      <c r="H29" s="2"/>
      <c r="I29" s="2"/>
      <c r="J29" s="2"/>
      <c r="K29" s="2"/>
      <c r="L29" s="2"/>
      <c r="M29" s="2"/>
      <c r="N29" s="2"/>
      <c r="O29" s="2"/>
      <c r="P29" s="2"/>
      <c r="Q29" s="2"/>
      <c r="R29" s="2"/>
      <c r="S29" s="2"/>
      <c r="T29" s="2"/>
      <c r="U29" s="2"/>
      <c r="V29" s="2"/>
      <c r="W29" s="2"/>
      <c r="X29" s="2"/>
      <c r="Y29" s="2"/>
    </row>
    <row r="30" spans="1:25" x14ac:dyDescent="0.25">
      <c r="A30" s="2"/>
      <c r="B30" s="2"/>
      <c r="C30" s="82"/>
      <c r="D30" s="75" t="s">
        <v>1595</v>
      </c>
      <c r="E30" s="2" t="s">
        <v>1620</v>
      </c>
      <c r="F30" s="2"/>
      <c r="G30" s="2"/>
      <c r="H30" s="2"/>
      <c r="I30" s="2"/>
      <c r="J30" s="2"/>
      <c r="K30" s="2"/>
      <c r="L30" s="2"/>
      <c r="M30" s="2"/>
      <c r="N30" s="2"/>
      <c r="O30" s="2"/>
      <c r="P30" s="2"/>
      <c r="Q30" s="2"/>
      <c r="R30" s="2"/>
      <c r="S30" s="2"/>
      <c r="T30" s="2"/>
      <c r="U30" s="2"/>
      <c r="V30" s="2"/>
      <c r="W30" s="2"/>
      <c r="X30" s="2"/>
      <c r="Y30" s="2"/>
    </row>
    <row r="31" spans="1:25" x14ac:dyDescent="0.25">
      <c r="A31" s="2"/>
      <c r="B31" s="2"/>
      <c r="C31" s="82"/>
      <c r="D31" s="75" t="s">
        <v>1595</v>
      </c>
      <c r="E31" s="2" t="s">
        <v>1621</v>
      </c>
      <c r="F31" s="2"/>
      <c r="G31" s="2"/>
      <c r="H31" s="2"/>
      <c r="I31" s="2"/>
      <c r="J31" s="2"/>
      <c r="K31" s="2"/>
      <c r="L31" s="2"/>
      <c r="M31" s="2"/>
      <c r="N31" s="2"/>
      <c r="O31" s="2"/>
      <c r="P31" s="2"/>
      <c r="Q31" s="2"/>
      <c r="R31" s="2"/>
      <c r="S31" s="2"/>
      <c r="T31" s="2"/>
      <c r="U31" s="2"/>
      <c r="V31" s="2"/>
      <c r="W31" s="2"/>
      <c r="X31" s="2"/>
      <c r="Y31" s="2"/>
    </row>
    <row r="32" spans="1:25" x14ac:dyDescent="0.25">
      <c r="A32" s="2"/>
      <c r="B32" s="2"/>
      <c r="C32" s="82"/>
      <c r="D32" s="75" t="s">
        <v>1595</v>
      </c>
      <c r="E32" s="2" t="s">
        <v>1622</v>
      </c>
      <c r="F32" s="2"/>
      <c r="G32" s="2"/>
      <c r="H32" s="2"/>
      <c r="I32" s="2"/>
      <c r="J32" s="2"/>
      <c r="K32" s="2"/>
      <c r="L32" s="2"/>
      <c r="M32" s="2"/>
      <c r="N32" s="2"/>
      <c r="O32" s="2"/>
      <c r="P32" s="2"/>
      <c r="Q32" s="2"/>
      <c r="R32" s="2"/>
      <c r="S32" s="2"/>
      <c r="T32" s="2"/>
      <c r="U32" s="2"/>
      <c r="V32" s="2"/>
      <c r="W32" s="2"/>
      <c r="X32" s="2"/>
      <c r="Y32" s="2"/>
    </row>
    <row r="33" spans="1:25" x14ac:dyDescent="0.25">
      <c r="A33" s="2"/>
      <c r="B33" s="2"/>
      <c r="C33" s="82"/>
      <c r="D33" s="75"/>
      <c r="E33" s="82" t="s">
        <v>1624</v>
      </c>
      <c r="F33" s="2"/>
      <c r="G33" s="2"/>
      <c r="H33" s="2"/>
      <c r="I33" s="2"/>
      <c r="J33" s="2"/>
      <c r="K33" s="2"/>
      <c r="L33" s="2"/>
      <c r="M33" s="2"/>
      <c r="N33" s="2"/>
      <c r="O33" s="2"/>
      <c r="P33" s="2"/>
      <c r="Q33" s="2"/>
      <c r="R33" s="2"/>
      <c r="S33" s="2"/>
      <c r="T33" s="2"/>
      <c r="U33" s="2"/>
      <c r="V33" s="2"/>
      <c r="W33" s="2"/>
      <c r="X33" s="2"/>
      <c r="Y33" s="2"/>
    </row>
    <row r="34" spans="1:25" x14ac:dyDescent="0.25">
      <c r="A34" s="2"/>
      <c r="B34" s="2"/>
      <c r="C34" s="82"/>
      <c r="D34" s="75"/>
      <c r="E34" s="82" t="s">
        <v>1623</v>
      </c>
      <c r="F34" s="2"/>
      <c r="G34" s="2"/>
      <c r="H34" s="2"/>
      <c r="I34" s="2"/>
      <c r="J34" s="2"/>
      <c r="K34" s="2"/>
      <c r="L34" s="2"/>
      <c r="M34" s="2"/>
      <c r="N34" s="2"/>
      <c r="O34" s="2"/>
      <c r="P34" s="2"/>
      <c r="Q34" s="2"/>
      <c r="R34" s="2"/>
      <c r="S34" s="2"/>
      <c r="T34" s="2"/>
      <c r="U34" s="2"/>
      <c r="V34" s="2"/>
      <c r="W34" s="2"/>
      <c r="X34" s="2"/>
      <c r="Y34" s="2"/>
    </row>
    <row r="35" spans="1:25" ht="8.25" customHeight="1" x14ac:dyDescent="0.25">
      <c r="A35" s="2"/>
      <c r="B35" s="2"/>
      <c r="C35" s="82"/>
      <c r="D35" s="75"/>
      <c r="E35" s="2"/>
      <c r="F35" s="2"/>
      <c r="G35" s="2"/>
      <c r="H35" s="2"/>
      <c r="I35" s="2"/>
      <c r="J35" s="2"/>
      <c r="K35" s="2"/>
      <c r="L35" s="2"/>
      <c r="M35" s="2"/>
      <c r="N35" s="2"/>
      <c r="O35" s="2"/>
      <c r="P35" s="2"/>
      <c r="Q35" s="2"/>
      <c r="R35" s="2"/>
      <c r="S35" s="2"/>
      <c r="T35" s="2"/>
      <c r="U35" s="2"/>
      <c r="V35" s="2"/>
      <c r="W35" s="2"/>
      <c r="X35" s="2"/>
      <c r="Y35" s="2"/>
    </row>
    <row r="36" spans="1:25" x14ac:dyDescent="0.25">
      <c r="A36" s="2"/>
      <c r="B36" s="2"/>
      <c r="C36" s="80" t="s">
        <v>1617</v>
      </c>
      <c r="D36" s="83" t="s">
        <v>1625</v>
      </c>
      <c r="E36" s="2"/>
      <c r="F36" s="2"/>
      <c r="G36" s="2"/>
      <c r="H36" s="2"/>
      <c r="I36" s="2"/>
      <c r="J36" s="2"/>
      <c r="K36" s="2"/>
      <c r="L36" s="2"/>
      <c r="M36" s="2"/>
      <c r="N36" s="2"/>
      <c r="O36" s="2"/>
      <c r="P36" s="2"/>
      <c r="Q36" s="2"/>
      <c r="R36" s="2"/>
      <c r="S36" s="2"/>
      <c r="T36" s="2"/>
      <c r="U36" s="2"/>
      <c r="V36" s="2"/>
      <c r="W36" s="2"/>
      <c r="X36" s="2"/>
      <c r="Y36" s="2"/>
    </row>
    <row r="37" spans="1:25" x14ac:dyDescent="0.25">
      <c r="A37" s="2"/>
      <c r="B37" s="2"/>
      <c r="C37" s="2"/>
      <c r="D37" s="2"/>
      <c r="E37" s="2"/>
      <c r="F37" s="2"/>
      <c r="G37" s="2"/>
      <c r="H37" s="2"/>
      <c r="I37" s="2"/>
      <c r="J37" s="2"/>
      <c r="K37" s="2"/>
      <c r="L37" s="2"/>
      <c r="M37" s="2"/>
      <c r="N37" s="2"/>
      <c r="O37" s="2"/>
      <c r="P37" s="2"/>
      <c r="Q37" s="2"/>
      <c r="R37" s="2"/>
      <c r="S37" s="2"/>
      <c r="T37" s="2"/>
      <c r="U37" s="2"/>
      <c r="V37" s="2"/>
      <c r="W37" s="2"/>
      <c r="X37" s="2"/>
      <c r="Y37" s="2"/>
    </row>
    <row r="38" spans="1:25" ht="21" x14ac:dyDescent="0.35">
      <c r="A38" s="2"/>
      <c r="B38" s="79" t="s">
        <v>1604</v>
      </c>
      <c r="C38" s="2"/>
      <c r="D38" s="2"/>
      <c r="E38" s="2"/>
      <c r="F38" s="2"/>
      <c r="G38" s="2"/>
      <c r="H38" s="2"/>
      <c r="I38" s="2"/>
      <c r="J38" s="2"/>
      <c r="K38" s="2"/>
      <c r="L38" s="2"/>
      <c r="M38" s="2"/>
      <c r="N38" s="2"/>
      <c r="O38" s="2"/>
      <c r="P38" s="2"/>
      <c r="Q38" s="2"/>
      <c r="R38" s="2"/>
      <c r="S38" s="2"/>
      <c r="T38" s="2"/>
      <c r="U38" s="2"/>
      <c r="V38" s="2"/>
      <c r="W38" s="2"/>
      <c r="X38" s="2"/>
      <c r="Y38" s="2"/>
    </row>
    <row r="39" spans="1:25" x14ac:dyDescent="0.25">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25">
      <c r="A40" s="2"/>
      <c r="B40" s="2"/>
      <c r="C40" s="2"/>
      <c r="D40" s="2"/>
      <c r="E40" s="2"/>
      <c r="F40" s="2"/>
      <c r="G40" s="2"/>
      <c r="H40" s="2"/>
      <c r="I40" s="2"/>
      <c r="J40" s="2"/>
      <c r="K40" s="2"/>
      <c r="L40" s="2"/>
      <c r="M40" s="2"/>
      <c r="N40" s="2"/>
      <c r="O40" s="2"/>
      <c r="P40" s="2"/>
      <c r="Q40" s="2"/>
      <c r="R40" s="2"/>
      <c r="S40" s="2"/>
      <c r="T40" s="2"/>
      <c r="U40" s="2"/>
      <c r="V40" s="2"/>
      <c r="W40" s="2"/>
      <c r="X40" s="2"/>
      <c r="Y40" s="2"/>
    </row>
    <row r="41" spans="1:25" x14ac:dyDescent="0.25">
      <c r="A41" s="2"/>
      <c r="B41" s="2"/>
      <c r="C41" s="2"/>
      <c r="D41" s="2"/>
      <c r="E41" s="2"/>
      <c r="F41" s="2"/>
      <c r="G41" s="2"/>
      <c r="H41" s="2"/>
      <c r="I41" s="2"/>
      <c r="J41" s="2"/>
      <c r="K41" s="2"/>
      <c r="L41" s="2"/>
      <c r="M41" s="2"/>
      <c r="N41" s="2"/>
      <c r="O41" s="2"/>
      <c r="P41" s="2"/>
      <c r="Q41" s="2"/>
      <c r="R41" s="2"/>
      <c r="S41" s="2"/>
      <c r="T41" s="2"/>
      <c r="U41" s="2"/>
      <c r="V41" s="2"/>
      <c r="W41" s="2"/>
      <c r="X41" s="2"/>
      <c r="Y41" s="2"/>
    </row>
    <row r="42" spans="1:25" x14ac:dyDescent="0.25">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25">
      <c r="A43" s="2"/>
      <c r="B43" s="2"/>
      <c r="C43" s="2"/>
      <c r="D43" s="2"/>
      <c r="E43" s="2"/>
      <c r="F43" s="2"/>
      <c r="G43" s="2"/>
      <c r="H43" s="2"/>
      <c r="I43" s="2"/>
      <c r="J43" s="2"/>
      <c r="K43" s="2"/>
      <c r="L43" s="2"/>
      <c r="M43" s="2"/>
      <c r="N43" s="2"/>
      <c r="O43" s="2"/>
      <c r="P43" s="2"/>
      <c r="Q43" s="2"/>
      <c r="R43" s="2"/>
      <c r="S43" s="2"/>
      <c r="T43" s="2"/>
      <c r="U43" s="2"/>
      <c r="V43" s="2"/>
      <c r="W43" s="2"/>
      <c r="X43" s="2"/>
      <c r="Y43" s="2"/>
    </row>
    <row r="44" spans="1:25" x14ac:dyDescent="0.25">
      <c r="A44" s="2"/>
      <c r="B44" s="2"/>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2"/>
      <c r="J45" s="2"/>
      <c r="K45" s="2"/>
      <c r="L45" s="2"/>
      <c r="M45" s="2"/>
      <c r="N45" s="2"/>
      <c r="O45" s="2"/>
      <c r="P45" s="2"/>
      <c r="Q45" s="2"/>
      <c r="R45" s="2"/>
      <c r="S45" s="2"/>
      <c r="T45" s="2"/>
      <c r="U45" s="2"/>
      <c r="V45" s="2"/>
      <c r="W45" s="2"/>
      <c r="X45" s="2"/>
      <c r="Y45" s="2"/>
    </row>
    <row r="46" spans="1:25" x14ac:dyDescent="0.25">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25">
      <c r="A47" s="2"/>
      <c r="B47" s="2"/>
      <c r="C47" s="2"/>
      <c r="D47" s="2"/>
      <c r="E47" s="2"/>
      <c r="F47" s="2"/>
      <c r="G47" s="2"/>
      <c r="H47" s="2"/>
      <c r="I47" s="2"/>
      <c r="J47" s="2"/>
      <c r="K47" s="2"/>
      <c r="L47" s="2"/>
      <c r="M47" s="2"/>
      <c r="N47" s="2"/>
      <c r="O47" s="2"/>
      <c r="P47" s="2"/>
      <c r="Q47" s="2"/>
      <c r="R47" s="2"/>
      <c r="S47" s="2"/>
      <c r="T47" s="2"/>
      <c r="U47" s="2"/>
      <c r="V47" s="2"/>
      <c r="W47" s="2"/>
      <c r="X47" s="2"/>
      <c r="Y47" s="2"/>
    </row>
    <row r="48" spans="1:25" x14ac:dyDescent="0.25">
      <c r="A48" s="2"/>
      <c r="B48" s="2"/>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2"/>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2"/>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2"/>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2"/>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2"/>
      <c r="J58" s="2"/>
      <c r="K58" s="2"/>
      <c r="L58" s="2"/>
      <c r="M58" s="2"/>
      <c r="N58" s="2"/>
      <c r="O58" s="2"/>
      <c r="P58" s="2"/>
      <c r="Q58" s="2"/>
      <c r="R58" s="2"/>
      <c r="S58" s="2"/>
      <c r="T58" s="2"/>
      <c r="U58" s="2"/>
      <c r="V58" s="2"/>
      <c r="W58" s="2"/>
      <c r="X58" s="2"/>
      <c r="Y58" s="2"/>
    </row>
    <row r="59" spans="1:25" ht="21" x14ac:dyDescent="0.35">
      <c r="A59" s="2"/>
      <c r="B59" s="79" t="s">
        <v>1598</v>
      </c>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74">
        <v>1</v>
      </c>
      <c r="C60" s="2" t="s">
        <v>1603</v>
      </c>
      <c r="D60" s="2"/>
      <c r="E60" s="2"/>
      <c r="F60" s="2"/>
      <c r="G60" s="2"/>
      <c r="H60" s="2"/>
      <c r="I60" s="2"/>
      <c r="J60" s="2"/>
      <c r="K60" s="2"/>
      <c r="L60" s="2"/>
      <c r="M60" s="2"/>
      <c r="N60" s="2"/>
      <c r="O60" s="2"/>
      <c r="P60" s="2"/>
      <c r="Q60" s="2"/>
      <c r="R60" s="2"/>
      <c r="S60" s="2"/>
      <c r="T60" s="2"/>
      <c r="U60" s="2"/>
      <c r="V60" s="2"/>
      <c r="W60" s="2"/>
      <c r="X60" s="2"/>
      <c r="Y60" s="2"/>
    </row>
    <row r="61" spans="1:25" x14ac:dyDescent="0.25">
      <c r="A61" s="2"/>
      <c r="B61" s="74">
        <v>2</v>
      </c>
      <c r="C61" s="2" t="s">
        <v>1605</v>
      </c>
      <c r="D61" s="2"/>
      <c r="E61" s="2"/>
      <c r="F61" s="2"/>
      <c r="G61" s="2"/>
      <c r="H61" s="2"/>
      <c r="I61" s="2"/>
      <c r="J61" s="2"/>
      <c r="K61" s="2"/>
      <c r="L61" s="2"/>
      <c r="M61" s="2"/>
      <c r="N61" s="2"/>
      <c r="O61" s="2"/>
      <c r="P61" s="2"/>
      <c r="Q61" s="2"/>
      <c r="R61" s="2"/>
      <c r="S61" s="2"/>
      <c r="T61" s="2"/>
      <c r="U61" s="2"/>
      <c r="V61" s="2"/>
      <c r="W61" s="2"/>
      <c r="X61" s="2"/>
      <c r="Y61" s="2"/>
    </row>
    <row r="62" spans="1:25" x14ac:dyDescent="0.25">
      <c r="A62" s="2"/>
      <c r="B62" s="74">
        <v>3</v>
      </c>
      <c r="C62" s="2" t="s">
        <v>1606</v>
      </c>
      <c r="D62" s="2"/>
      <c r="E62" s="2"/>
      <c r="F62" s="2"/>
      <c r="G62" s="2"/>
      <c r="H62" s="2"/>
      <c r="I62" s="2"/>
      <c r="J62" s="2"/>
      <c r="K62" s="2"/>
      <c r="L62" s="2"/>
      <c r="M62" s="2"/>
      <c r="N62" s="2"/>
      <c r="O62" s="2"/>
      <c r="P62" s="2"/>
      <c r="Q62" s="2"/>
      <c r="R62" s="2"/>
      <c r="S62" s="2"/>
      <c r="T62" s="2"/>
      <c r="U62" s="2"/>
      <c r="V62" s="2"/>
      <c r="W62" s="2"/>
      <c r="X62" s="2"/>
      <c r="Y62" s="2"/>
    </row>
    <row r="63" spans="1:25" x14ac:dyDescent="0.25">
      <c r="A63" s="2"/>
      <c r="B63" s="2"/>
      <c r="C63" s="2"/>
      <c r="D63" s="75" t="s">
        <v>1595</v>
      </c>
      <c r="E63" s="2" t="s">
        <v>1607</v>
      </c>
      <c r="F63" s="2"/>
      <c r="G63" s="2"/>
      <c r="H63" s="2"/>
      <c r="I63" s="2"/>
      <c r="J63" s="2"/>
      <c r="K63" s="2"/>
      <c r="L63" s="2"/>
      <c r="M63" s="2"/>
      <c r="N63" s="2"/>
      <c r="O63" s="2"/>
      <c r="P63" s="2"/>
      <c r="Q63" s="2"/>
      <c r="R63" s="2"/>
      <c r="S63" s="2"/>
      <c r="T63" s="2"/>
      <c r="U63" s="2"/>
      <c r="V63" s="2"/>
      <c r="W63" s="2"/>
      <c r="X63" s="2"/>
      <c r="Y63" s="2"/>
    </row>
    <row r="64" spans="1:25" x14ac:dyDescent="0.25">
      <c r="A64" s="2"/>
      <c r="B64" s="2"/>
      <c r="C64" s="2"/>
      <c r="D64" s="75" t="s">
        <v>1595</v>
      </c>
      <c r="E64" s="2" t="s">
        <v>1608</v>
      </c>
      <c r="F64" s="2"/>
      <c r="G64" s="2"/>
      <c r="H64" s="2"/>
      <c r="I64" s="2"/>
      <c r="J64" s="2"/>
      <c r="K64" s="2"/>
      <c r="L64" s="2"/>
      <c r="M64" s="2"/>
      <c r="N64" s="2"/>
      <c r="O64" s="2"/>
      <c r="P64" s="2"/>
      <c r="Q64" s="2"/>
      <c r="R64" s="2"/>
      <c r="S64" s="2"/>
      <c r="T64" s="2"/>
      <c r="U64" s="2"/>
      <c r="V64" s="2"/>
      <c r="W64" s="2"/>
      <c r="X64" s="2"/>
      <c r="Y64" s="2"/>
    </row>
    <row r="65" spans="1:25" x14ac:dyDescent="0.25">
      <c r="A65" s="2"/>
      <c r="B65" s="2"/>
      <c r="C65" s="2"/>
      <c r="D65" s="75" t="s">
        <v>1595</v>
      </c>
      <c r="E65" s="2" t="s">
        <v>1609</v>
      </c>
      <c r="F65" s="2"/>
      <c r="G65" s="2"/>
      <c r="H65" s="2"/>
      <c r="I65" s="2"/>
      <c r="J65" s="2"/>
      <c r="K65" s="2"/>
      <c r="L65" s="2"/>
      <c r="M65" s="2"/>
      <c r="N65" s="2"/>
      <c r="O65" s="2"/>
      <c r="P65" s="2"/>
      <c r="Q65" s="2"/>
      <c r="R65" s="2"/>
      <c r="S65" s="2"/>
      <c r="T65" s="2"/>
      <c r="U65" s="2"/>
      <c r="V65" s="2"/>
      <c r="W65" s="2"/>
      <c r="X65" s="2"/>
      <c r="Y65" s="2"/>
    </row>
    <row r="66" spans="1:25" x14ac:dyDescent="0.25">
      <c r="A66" s="2"/>
      <c r="B66" s="2">
        <v>4</v>
      </c>
      <c r="C66" s="2" t="s">
        <v>1626</v>
      </c>
      <c r="D66" s="2"/>
      <c r="E66" s="2"/>
      <c r="F66" s="2"/>
      <c r="G66" s="2"/>
      <c r="H66" s="2"/>
      <c r="I66" s="2"/>
      <c r="J66" s="2"/>
      <c r="K66" s="2"/>
      <c r="L66" s="2"/>
      <c r="M66" s="2"/>
      <c r="N66" s="2"/>
      <c r="O66" s="2"/>
      <c r="P66" s="2"/>
      <c r="Q66" s="2"/>
      <c r="R66" s="2"/>
      <c r="S66" s="2"/>
      <c r="T66" s="2"/>
      <c r="U66" s="2"/>
      <c r="V66" s="2"/>
      <c r="W66" s="2"/>
      <c r="X66" s="2"/>
      <c r="Y66" s="2"/>
    </row>
    <row r="67" spans="1:25" x14ac:dyDescent="0.25">
      <c r="A67" s="2"/>
      <c r="B67" s="2"/>
      <c r="C67" s="2"/>
      <c r="D67" s="75" t="s">
        <v>1595</v>
      </c>
      <c r="E67" s="2" t="s">
        <v>1611</v>
      </c>
      <c r="F67" s="2"/>
      <c r="G67" s="2"/>
      <c r="H67" s="2"/>
      <c r="I67" s="2"/>
      <c r="J67" s="2"/>
      <c r="K67" s="2"/>
      <c r="L67" s="2"/>
      <c r="M67" s="2"/>
      <c r="N67" s="2"/>
      <c r="O67" s="2"/>
      <c r="P67" s="2"/>
      <c r="Q67" s="2"/>
      <c r="R67" s="2"/>
      <c r="S67" s="2"/>
      <c r="T67" s="2"/>
      <c r="U67" s="2"/>
      <c r="V67" s="2"/>
      <c r="W67" s="2"/>
      <c r="X67" s="2"/>
      <c r="Y67" s="2"/>
    </row>
    <row r="68" spans="1:25" x14ac:dyDescent="0.25">
      <c r="A68" s="2"/>
      <c r="B68" s="2"/>
      <c r="C68" s="2"/>
      <c r="D68" s="75" t="s">
        <v>1595</v>
      </c>
      <c r="E68" s="2" t="s">
        <v>1610</v>
      </c>
      <c r="F68" s="2"/>
      <c r="G68" s="2"/>
      <c r="H68" s="2"/>
      <c r="I68" s="2"/>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2"/>
      <c r="C79" s="2"/>
      <c r="D79" s="2"/>
      <c r="E79" s="2"/>
      <c r="F79" s="2"/>
      <c r="G79" s="2"/>
      <c r="H79" s="2"/>
      <c r="I79" s="2"/>
      <c r="J79" s="2"/>
      <c r="K79" s="2"/>
      <c r="L79" s="2"/>
      <c r="M79" s="2"/>
      <c r="N79" s="2"/>
      <c r="O79" s="2"/>
      <c r="P79" s="2"/>
      <c r="Q79" s="2"/>
      <c r="R79" s="2"/>
      <c r="S79" s="2"/>
      <c r="T79" s="2"/>
      <c r="U79" s="2"/>
      <c r="V79" s="2"/>
      <c r="W79" s="2"/>
      <c r="X79" s="2"/>
      <c r="Y79" s="2"/>
    </row>
  </sheetData>
  <hyperlinks>
    <hyperlink ref="C17" r:id="rId1" xr:uid="{365B6C53-DF95-48C4-B6C9-C6227EEE2CBF}"/>
    <hyperlink ref="E11" r:id="rId2" xr:uid="{2394EBE4-3858-4FDA-8D20-1C1F210972F5}"/>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E0808-88A4-4FE1-98C0-9BD920A8F6DE}">
  <sheetPr>
    <tabColor theme="9"/>
  </sheetPr>
  <dimension ref="A1:AZ454"/>
  <sheetViews>
    <sheetView workbookViewId="0">
      <pane xSplit="2" ySplit="2" topLeftCell="C3" activePane="bottomRight" state="frozen"/>
      <selection pane="topRight" activeCell="C1" sqref="C1"/>
      <selection pane="bottomLeft" activeCell="A4" sqref="A4"/>
      <selection pane="bottomRight"/>
    </sheetView>
  </sheetViews>
  <sheetFormatPr defaultRowHeight="15" x14ac:dyDescent="0.25"/>
  <cols>
    <col min="1" max="1" width="4" style="96" bestFit="1" customWidth="1"/>
    <col min="2" max="2" width="24" style="105" bestFit="1" customWidth="1"/>
    <col min="3" max="3" width="19" style="105" bestFit="1" customWidth="1"/>
    <col min="4" max="4" width="15.28515625" style="105" bestFit="1" customWidth="1"/>
    <col min="5" max="5" width="10.42578125" style="105" bestFit="1" customWidth="1"/>
    <col min="6" max="6" width="8" style="105" bestFit="1" customWidth="1"/>
    <col min="7" max="7" width="16.140625" style="105" bestFit="1" customWidth="1"/>
    <col min="8" max="8" width="19.28515625" style="105" bestFit="1" customWidth="1"/>
    <col min="9" max="9" width="13.5703125" style="105" bestFit="1" customWidth="1"/>
    <col min="10" max="10" width="16.5703125" style="105" bestFit="1" customWidth="1"/>
    <col min="11" max="11" width="23.5703125" style="105" bestFit="1" customWidth="1"/>
    <col min="12" max="12" width="10.140625" style="105" bestFit="1" customWidth="1"/>
    <col min="13" max="15" width="14.42578125" style="105" bestFit="1" customWidth="1"/>
    <col min="16" max="16" width="16.140625" style="105" bestFit="1" customWidth="1"/>
    <col min="17" max="17" width="19.42578125" style="105" customWidth="1"/>
    <col min="18" max="18" width="7.42578125" style="45" customWidth="1"/>
    <col min="19" max="19" width="20.42578125" style="105" bestFit="1" customWidth="1"/>
    <col min="20" max="20" width="19.42578125" style="105" customWidth="1"/>
    <col min="21" max="21" width="7.42578125" style="45" customWidth="1"/>
    <col min="22" max="22" width="13" style="105" customWidth="1"/>
    <col min="23" max="23" width="19.42578125" style="105" customWidth="1"/>
    <col min="24" max="24" width="7.42578125" style="45" customWidth="1"/>
    <col min="25" max="25" width="7.85546875" style="105" bestFit="1" customWidth="1"/>
    <col min="26" max="26" width="16.28515625" style="105" bestFit="1" customWidth="1"/>
    <col min="27" max="27" width="7.7109375" style="45" customWidth="1"/>
    <col min="28" max="28" width="18.140625" style="105" bestFit="1" customWidth="1"/>
    <col min="29" max="33" width="16.28515625" style="105" customWidth="1"/>
    <col min="34" max="34" width="19.140625" style="105" bestFit="1" customWidth="1"/>
    <col min="35" max="35" width="7.7109375" style="45" customWidth="1"/>
    <col min="36" max="36" width="12.140625" style="91" customWidth="1"/>
    <col min="37" max="37" width="23.5703125" style="105" bestFit="1" customWidth="1"/>
    <col min="38" max="38" width="10.42578125" style="91" bestFit="1" customWidth="1"/>
    <col min="39" max="40" width="9.140625" style="46"/>
    <col min="41" max="41" width="14" style="45" bestFit="1" customWidth="1"/>
    <col min="42" max="42" width="9.140625" style="91"/>
    <col min="43" max="16384" width="9.140625" style="96"/>
  </cols>
  <sheetData>
    <row r="1" spans="1:52" s="127" customFormat="1" x14ac:dyDescent="0.25">
      <c r="A1" s="123" t="s">
        <v>1637</v>
      </c>
      <c r="B1" s="86" t="s">
        <v>88</v>
      </c>
      <c r="C1" s="86" t="s">
        <v>88</v>
      </c>
      <c r="D1" s="86" t="s">
        <v>88</v>
      </c>
      <c r="E1" s="86" t="s">
        <v>88</v>
      </c>
      <c r="F1" s="86" t="s">
        <v>88</v>
      </c>
      <c r="G1" s="86" t="s">
        <v>88</v>
      </c>
      <c r="H1" s="86" t="s">
        <v>88</v>
      </c>
      <c r="I1" s="86" t="s">
        <v>88</v>
      </c>
      <c r="J1" s="86" t="s">
        <v>88</v>
      </c>
      <c r="K1" s="86" t="s">
        <v>88</v>
      </c>
      <c r="L1" s="86" t="s">
        <v>88</v>
      </c>
      <c r="M1" s="124" t="s">
        <v>89</v>
      </c>
      <c r="N1" s="124" t="s">
        <v>89</v>
      </c>
      <c r="O1" s="124" t="s">
        <v>89</v>
      </c>
      <c r="P1" s="124" t="s">
        <v>89</v>
      </c>
      <c r="Q1" s="124" t="s">
        <v>89</v>
      </c>
      <c r="R1" s="157" t="s">
        <v>89</v>
      </c>
      <c r="S1" s="124" t="s">
        <v>89</v>
      </c>
      <c r="T1" s="124" t="s">
        <v>89</v>
      </c>
      <c r="U1" s="157" t="s">
        <v>89</v>
      </c>
      <c r="V1" s="124" t="s">
        <v>89</v>
      </c>
      <c r="W1" s="124" t="s">
        <v>89</v>
      </c>
      <c r="X1" s="157" t="s">
        <v>89</v>
      </c>
      <c r="Y1" s="124" t="s">
        <v>89</v>
      </c>
      <c r="Z1" s="124" t="s">
        <v>89</v>
      </c>
      <c r="AA1" s="157" t="s">
        <v>89</v>
      </c>
      <c r="AB1" s="125" t="s">
        <v>89</v>
      </c>
      <c r="AC1" s="125" t="s">
        <v>89</v>
      </c>
      <c r="AD1" s="124" t="s">
        <v>89</v>
      </c>
      <c r="AE1" s="124" t="s">
        <v>89</v>
      </c>
      <c r="AF1" s="124" t="s">
        <v>89</v>
      </c>
      <c r="AG1" s="124" t="s">
        <v>89</v>
      </c>
      <c r="AH1" s="124" t="s">
        <v>89</v>
      </c>
      <c r="AI1" s="157" t="s">
        <v>89</v>
      </c>
      <c r="AJ1" s="94" t="s">
        <v>143</v>
      </c>
      <c r="AK1" s="94" t="s">
        <v>143</v>
      </c>
      <c r="AL1" s="94" t="s">
        <v>143</v>
      </c>
      <c r="AM1" s="120" t="s">
        <v>143</v>
      </c>
      <c r="AN1" s="120" t="s">
        <v>143</v>
      </c>
      <c r="AO1" s="120" t="s">
        <v>143</v>
      </c>
      <c r="AP1" s="94" t="s">
        <v>143</v>
      </c>
      <c r="AQ1" s="126"/>
      <c r="AR1" s="126"/>
      <c r="AS1" s="126"/>
      <c r="AT1" s="126"/>
      <c r="AU1" s="126"/>
      <c r="AV1" s="126"/>
      <c r="AW1" s="126"/>
      <c r="AX1" s="126"/>
      <c r="AY1" s="126"/>
      <c r="AZ1" s="126"/>
    </row>
    <row r="2" spans="1:52" s="128" customFormat="1" ht="60.75" thickBot="1" x14ac:dyDescent="0.3">
      <c r="B2" s="97" t="s">
        <v>0</v>
      </c>
      <c r="C2" s="97" t="s">
        <v>73</v>
      </c>
      <c r="D2" s="97" t="s">
        <v>21</v>
      </c>
      <c r="E2" s="99" t="s">
        <v>102</v>
      </c>
      <c r="F2" s="99" t="s">
        <v>101</v>
      </c>
      <c r="G2" s="99" t="s">
        <v>1</v>
      </c>
      <c r="H2" s="99" t="s">
        <v>2</v>
      </c>
      <c r="I2" s="99" t="s">
        <v>5</v>
      </c>
      <c r="J2" s="97" t="s">
        <v>22</v>
      </c>
      <c r="K2" s="97" t="s">
        <v>23</v>
      </c>
      <c r="L2" s="97" t="s">
        <v>24</v>
      </c>
      <c r="M2" s="98" t="s">
        <v>108</v>
      </c>
      <c r="N2" s="129" t="s">
        <v>109</v>
      </c>
      <c r="O2" s="129" t="s">
        <v>110</v>
      </c>
      <c r="P2" s="130" t="s">
        <v>111</v>
      </c>
      <c r="Q2" s="131" t="s">
        <v>112</v>
      </c>
      <c r="R2" s="161" t="s">
        <v>1559</v>
      </c>
      <c r="S2" s="130" t="s">
        <v>113</v>
      </c>
      <c r="T2" s="131" t="s">
        <v>642</v>
      </c>
      <c r="U2" s="161" t="s">
        <v>1559</v>
      </c>
      <c r="V2" s="130" t="s">
        <v>114</v>
      </c>
      <c r="W2" s="131" t="s">
        <v>115</v>
      </c>
      <c r="X2" s="161" t="s">
        <v>1559</v>
      </c>
      <c r="Y2" s="130" t="s">
        <v>116</v>
      </c>
      <c r="Z2" s="131" t="s">
        <v>117</v>
      </c>
      <c r="AA2" s="161" t="s">
        <v>1559</v>
      </c>
      <c r="AB2" s="132" t="s">
        <v>128</v>
      </c>
      <c r="AC2" s="133" t="s">
        <v>129</v>
      </c>
      <c r="AD2" s="134" t="s">
        <v>1586</v>
      </c>
      <c r="AE2" s="134" t="s">
        <v>131</v>
      </c>
      <c r="AF2" s="134" t="s">
        <v>133</v>
      </c>
      <c r="AG2" s="134" t="s">
        <v>132</v>
      </c>
      <c r="AH2" s="132" t="s">
        <v>134</v>
      </c>
      <c r="AI2" s="158" t="s">
        <v>1559</v>
      </c>
      <c r="AJ2" s="99" t="s">
        <v>92</v>
      </c>
      <c r="AK2" s="99" t="s">
        <v>25</v>
      </c>
      <c r="AL2" s="99" t="s">
        <v>98</v>
      </c>
      <c r="AM2" s="49" t="s">
        <v>91</v>
      </c>
      <c r="AN2" s="49" t="s">
        <v>93</v>
      </c>
      <c r="AO2" s="49" t="s">
        <v>20</v>
      </c>
      <c r="AP2" s="99" t="s">
        <v>96</v>
      </c>
      <c r="AQ2" s="135"/>
      <c r="AR2" s="135"/>
      <c r="AS2" s="135"/>
      <c r="AT2" s="135"/>
      <c r="AU2" s="135"/>
      <c r="AV2" s="135"/>
      <c r="AW2" s="135"/>
      <c r="AX2" s="135"/>
      <c r="AY2" s="135"/>
      <c r="AZ2" s="135"/>
    </row>
    <row r="3" spans="1:52" x14ac:dyDescent="0.25">
      <c r="B3" s="101" t="s">
        <v>26</v>
      </c>
      <c r="C3" s="101" t="s">
        <v>74</v>
      </c>
      <c r="D3" s="102" t="s">
        <v>1587</v>
      </c>
      <c r="E3" s="102" t="s">
        <v>102</v>
      </c>
      <c r="F3" s="102" t="s">
        <v>101</v>
      </c>
      <c r="G3" s="102" t="s">
        <v>27</v>
      </c>
      <c r="H3" s="102" t="s">
        <v>28</v>
      </c>
      <c r="I3" s="102" t="s">
        <v>29</v>
      </c>
      <c r="J3" s="102" t="s">
        <v>31</v>
      </c>
      <c r="K3" s="102" t="s">
        <v>32</v>
      </c>
      <c r="L3" s="102" t="s">
        <v>24</v>
      </c>
      <c r="M3" s="136" t="s">
        <v>118</v>
      </c>
      <c r="N3" s="102" t="s">
        <v>119</v>
      </c>
      <c r="O3" s="102" t="s">
        <v>120</v>
      </c>
      <c r="P3" s="102" t="s">
        <v>121</v>
      </c>
      <c r="Q3" s="103" t="s">
        <v>643</v>
      </c>
      <c r="R3" s="162" t="s">
        <v>122</v>
      </c>
      <c r="S3" s="102" t="s">
        <v>123</v>
      </c>
      <c r="T3" s="103" t="s">
        <v>643</v>
      </c>
      <c r="U3" s="47" t="s">
        <v>124</v>
      </c>
      <c r="V3" s="102" t="s">
        <v>125</v>
      </c>
      <c r="W3" s="103" t="s">
        <v>643</v>
      </c>
      <c r="X3" s="47" t="s">
        <v>126</v>
      </c>
      <c r="Y3" s="102" t="s">
        <v>116</v>
      </c>
      <c r="Z3" s="103" t="s">
        <v>643</v>
      </c>
      <c r="AA3" s="47" t="s">
        <v>127</v>
      </c>
      <c r="AB3" s="102" t="s">
        <v>135</v>
      </c>
      <c r="AC3" s="102" t="s">
        <v>136</v>
      </c>
      <c r="AD3" s="102" t="s">
        <v>137</v>
      </c>
      <c r="AE3" s="102" t="s">
        <v>138</v>
      </c>
      <c r="AF3" s="102" t="s">
        <v>140</v>
      </c>
      <c r="AG3" s="102" t="s">
        <v>139</v>
      </c>
      <c r="AH3" s="103" t="s">
        <v>643</v>
      </c>
      <c r="AI3" s="47" t="s">
        <v>141</v>
      </c>
      <c r="AJ3" s="102" t="s">
        <v>100</v>
      </c>
      <c r="AK3" s="102" t="s">
        <v>33</v>
      </c>
      <c r="AL3" s="102" t="s">
        <v>99</v>
      </c>
      <c r="AM3" s="47" t="s">
        <v>95</v>
      </c>
      <c r="AN3" s="47" t="s">
        <v>94</v>
      </c>
      <c r="AO3" s="47" t="s">
        <v>30</v>
      </c>
      <c r="AP3" s="88" t="s">
        <v>96</v>
      </c>
      <c r="AQ3" s="137"/>
      <c r="AR3" s="137"/>
      <c r="AS3" s="137"/>
      <c r="AT3" s="137"/>
      <c r="AU3" s="137"/>
      <c r="AV3" s="137"/>
      <c r="AW3" s="137"/>
      <c r="AX3" s="137"/>
      <c r="AY3" s="137"/>
      <c r="AZ3" s="137"/>
    </row>
    <row r="4" spans="1:52" ht="15.75" thickBot="1" x14ac:dyDescent="0.3">
      <c r="A4" s="96">
        <v>1</v>
      </c>
      <c r="B4" s="104"/>
      <c r="C4" s="138"/>
      <c r="D4" s="139"/>
      <c r="F4" s="140"/>
      <c r="G4" s="108"/>
      <c r="J4" s="141"/>
      <c r="K4" s="108"/>
      <c r="L4" s="91"/>
      <c r="M4" s="142"/>
      <c r="N4" s="108"/>
      <c r="O4" s="91"/>
      <c r="P4" s="91"/>
      <c r="Q4" s="106"/>
      <c r="R4" s="118" t="str">
        <f t="shared" ref="R4:R67" si="0">LEFT(Q4,2)</f>
        <v/>
      </c>
      <c r="S4" s="91"/>
      <c r="T4" s="106"/>
      <c r="U4" s="118" t="str">
        <f t="shared" ref="U4:U67" si="1">LEFT(T4,2)</f>
        <v/>
      </c>
      <c r="V4" s="91"/>
      <c r="W4" s="106"/>
      <c r="X4" s="118" t="str">
        <f t="shared" ref="X4:X67" si="2">LEFT(W4,2)</f>
        <v/>
      </c>
      <c r="Y4" s="91"/>
      <c r="Z4" s="106"/>
      <c r="AA4" s="118" t="str">
        <f t="shared" ref="AA4:AA67" si="3">LEFT(Z4,2)</f>
        <v/>
      </c>
      <c r="AC4" s="108">
        <v>44938</v>
      </c>
      <c r="AF4" s="108"/>
      <c r="AG4" s="108"/>
      <c r="AH4" s="143"/>
      <c r="AI4" s="48" t="str">
        <f>IF(ISBLANK(AH4)=TRUE,"",(RIGHT(AH4,((LEN(AH4))-(FIND("_",AH4,1))))))</f>
        <v/>
      </c>
      <c r="AJ4" s="105"/>
      <c r="AK4" s="144"/>
      <c r="AL4" s="109" t="str">
        <f t="shared" ref="AL4:AL67" si="4">IF(AND(ISBLANK(G4)=TRUE,ISBLANK(K4)=TRUE,ISBLANK(AK4)=TRUE),"",(IF(ISBLANK(G4)=FALSE,G4,(IF(ISBLANK(K4)=FALSE,K4,(IF(ISBLANK(AK4)=FALSE,AK4,"IsEmpty")))))))</f>
        <v/>
      </c>
      <c r="AM4" s="50" t="str">
        <f t="shared" ref="AM4:AM35" si="5">IF(AND(ISBLANK(B4)=TRUE,ISBLANK(J4)=TRUE),"","AMRISO")</f>
        <v/>
      </c>
      <c r="AN4" s="50" t="str">
        <f t="shared" ref="AN4:AN35" si="6">IF(AND(ISBLANK(B4)=TRUE,ISBLANK(J4)=TRUE),"","AMRISO")</f>
        <v/>
      </c>
      <c r="AO4" s="50" t="str">
        <f t="shared" ref="AO4:AO35" si="7">IF(AND(ISBLANK(B4)=TRUE,ISBLANK(J4)=TRUE),"","HUMAN")</f>
        <v/>
      </c>
      <c r="AP4" s="89" t="str">
        <f t="shared" ref="AP4:AP35" si="8">IF(AND(ISBLANK(B4)=TRUE,ISBLANK(J4)=TRUE),"","NEW")</f>
        <v/>
      </c>
      <c r="AQ4" s="137"/>
      <c r="AR4" s="137"/>
      <c r="AS4" s="137"/>
      <c r="AT4" s="137"/>
      <c r="AU4" s="137"/>
      <c r="AV4" s="137"/>
      <c r="AW4" s="137"/>
      <c r="AX4" s="137"/>
      <c r="AY4" s="137"/>
      <c r="AZ4" s="137"/>
    </row>
    <row r="5" spans="1:52" ht="15.75" thickBot="1" x14ac:dyDescent="0.3">
      <c r="A5" s="96">
        <v>2</v>
      </c>
      <c r="B5" s="104"/>
      <c r="C5" s="138"/>
      <c r="D5" s="139"/>
      <c r="F5" s="140"/>
      <c r="G5" s="108"/>
      <c r="J5" s="141"/>
      <c r="K5" s="108"/>
      <c r="L5" s="91"/>
      <c r="M5" s="142"/>
      <c r="N5" s="108"/>
      <c r="O5" s="91"/>
      <c r="P5" s="91"/>
      <c r="Q5" s="106"/>
      <c r="R5" s="118" t="str">
        <f t="shared" si="0"/>
        <v/>
      </c>
      <c r="S5" s="91"/>
      <c r="T5" s="106"/>
      <c r="U5" s="118" t="str">
        <f t="shared" si="1"/>
        <v/>
      </c>
      <c r="V5" s="91"/>
      <c r="W5" s="106"/>
      <c r="X5" s="118" t="str">
        <f t="shared" si="2"/>
        <v/>
      </c>
      <c r="Y5" s="91"/>
      <c r="Z5" s="106"/>
      <c r="AA5" s="118" t="str">
        <f t="shared" si="3"/>
        <v/>
      </c>
      <c r="AC5" s="108"/>
      <c r="AF5" s="108"/>
      <c r="AG5" s="108"/>
      <c r="AH5" s="145"/>
      <c r="AI5" s="159" t="str">
        <f t="shared" ref="AI5:AI68" si="9">IF(ISBLANK(AH5)=TRUE,"",(RIGHT(AH5,((LEN(AH5))-(FIND("_",AH5,1))))))</f>
        <v/>
      </c>
      <c r="AJ5" s="105"/>
      <c r="AK5" s="144"/>
      <c r="AL5" s="109" t="str">
        <f t="shared" si="4"/>
        <v/>
      </c>
      <c r="AM5" s="50" t="str">
        <f t="shared" si="5"/>
        <v/>
      </c>
      <c r="AN5" s="50" t="str">
        <f t="shared" si="6"/>
        <v/>
      </c>
      <c r="AO5" s="50" t="str">
        <f t="shared" si="7"/>
        <v/>
      </c>
      <c r="AP5" s="89" t="str">
        <f t="shared" si="8"/>
        <v/>
      </c>
      <c r="AQ5" s="137"/>
      <c r="AR5" s="137"/>
      <c r="AS5" s="137"/>
      <c r="AT5" s="137"/>
      <c r="AU5" s="137"/>
      <c r="AV5" s="137"/>
      <c r="AW5" s="137"/>
      <c r="AX5" s="137"/>
      <c r="AY5" s="137"/>
      <c r="AZ5" s="137"/>
    </row>
    <row r="6" spans="1:52" ht="15.75" thickBot="1" x14ac:dyDescent="0.3">
      <c r="A6" s="96">
        <v>3</v>
      </c>
      <c r="B6" s="104"/>
      <c r="C6" s="138"/>
      <c r="D6" s="139"/>
      <c r="F6" s="140"/>
      <c r="G6" s="108"/>
      <c r="J6" s="141"/>
      <c r="K6" s="108"/>
      <c r="L6" s="91"/>
      <c r="M6" s="142"/>
      <c r="N6" s="108"/>
      <c r="O6" s="91"/>
      <c r="P6" s="91"/>
      <c r="Q6" s="106"/>
      <c r="R6" s="118" t="str">
        <f t="shared" si="0"/>
        <v/>
      </c>
      <c r="S6" s="91"/>
      <c r="T6" s="106"/>
      <c r="U6" s="118" t="str">
        <f t="shared" si="1"/>
        <v/>
      </c>
      <c r="V6" s="91"/>
      <c r="W6" s="106"/>
      <c r="X6" s="118" t="str">
        <f t="shared" si="2"/>
        <v/>
      </c>
      <c r="Y6" s="91"/>
      <c r="Z6" s="106"/>
      <c r="AA6" s="118" t="str">
        <f t="shared" si="3"/>
        <v/>
      </c>
      <c r="AC6" s="108"/>
      <c r="AF6" s="108"/>
      <c r="AG6" s="108"/>
      <c r="AH6" s="145"/>
      <c r="AI6" s="159" t="str">
        <f t="shared" si="9"/>
        <v/>
      </c>
      <c r="AJ6" s="105"/>
      <c r="AK6" s="144"/>
      <c r="AL6" s="109" t="str">
        <f t="shared" si="4"/>
        <v/>
      </c>
      <c r="AM6" s="50" t="str">
        <f t="shared" si="5"/>
        <v/>
      </c>
      <c r="AN6" s="50" t="str">
        <f t="shared" si="6"/>
        <v/>
      </c>
      <c r="AO6" s="50" t="str">
        <f t="shared" si="7"/>
        <v/>
      </c>
      <c r="AP6" s="89" t="str">
        <f t="shared" si="8"/>
        <v/>
      </c>
      <c r="AQ6" s="137"/>
      <c r="AR6" s="137"/>
      <c r="AS6" s="137"/>
      <c r="AT6" s="137"/>
      <c r="AU6" s="137"/>
      <c r="AV6" s="137"/>
      <c r="AW6" s="137"/>
      <c r="AX6" s="137"/>
      <c r="AY6" s="137"/>
      <c r="AZ6" s="137"/>
    </row>
    <row r="7" spans="1:52" ht="15.75" thickBot="1" x14ac:dyDescent="0.3">
      <c r="A7" s="96">
        <v>4</v>
      </c>
      <c r="B7" s="104"/>
      <c r="C7" s="138"/>
      <c r="D7" s="139"/>
      <c r="F7" s="140"/>
      <c r="G7" s="108"/>
      <c r="J7" s="141"/>
      <c r="K7" s="108"/>
      <c r="L7" s="91"/>
      <c r="M7" s="142"/>
      <c r="N7" s="108"/>
      <c r="O7" s="91"/>
      <c r="P7" s="91"/>
      <c r="Q7" s="106"/>
      <c r="R7" s="118" t="str">
        <f t="shared" si="0"/>
        <v/>
      </c>
      <c r="S7" s="91"/>
      <c r="T7" s="106"/>
      <c r="U7" s="118" t="str">
        <f t="shared" si="1"/>
        <v/>
      </c>
      <c r="V7" s="91"/>
      <c r="W7" s="106"/>
      <c r="X7" s="118" t="str">
        <f t="shared" si="2"/>
        <v/>
      </c>
      <c r="Y7" s="91"/>
      <c r="Z7" s="106"/>
      <c r="AA7" s="118" t="str">
        <f t="shared" si="3"/>
        <v/>
      </c>
      <c r="AC7" s="108"/>
      <c r="AF7" s="108"/>
      <c r="AG7" s="108"/>
      <c r="AH7" s="145"/>
      <c r="AI7" s="159" t="str">
        <f t="shared" si="9"/>
        <v/>
      </c>
      <c r="AJ7" s="105"/>
      <c r="AK7" s="144"/>
      <c r="AL7" s="109" t="str">
        <f t="shared" si="4"/>
        <v/>
      </c>
      <c r="AM7" s="50" t="str">
        <f t="shared" si="5"/>
        <v/>
      </c>
      <c r="AN7" s="50" t="str">
        <f t="shared" si="6"/>
        <v/>
      </c>
      <c r="AO7" s="50" t="str">
        <f t="shared" si="7"/>
        <v/>
      </c>
      <c r="AP7" s="89" t="str">
        <f t="shared" si="8"/>
        <v/>
      </c>
      <c r="AQ7" s="137"/>
      <c r="AR7" s="137"/>
      <c r="AS7" s="137"/>
      <c r="AT7" s="137"/>
      <c r="AU7" s="137"/>
      <c r="AV7" s="137"/>
      <c r="AW7" s="137"/>
      <c r="AX7" s="137"/>
      <c r="AY7" s="137"/>
      <c r="AZ7" s="137"/>
    </row>
    <row r="8" spans="1:52" ht="15.75" thickBot="1" x14ac:dyDescent="0.3">
      <c r="A8" s="96">
        <v>5</v>
      </c>
      <c r="B8" s="104"/>
      <c r="C8" s="138"/>
      <c r="D8" s="139"/>
      <c r="F8" s="140"/>
      <c r="G8" s="108"/>
      <c r="J8" s="141"/>
      <c r="K8" s="108"/>
      <c r="L8" s="91"/>
      <c r="M8" s="142"/>
      <c r="N8" s="108"/>
      <c r="O8" s="91"/>
      <c r="P8" s="91"/>
      <c r="Q8" s="106"/>
      <c r="R8" s="118" t="str">
        <f t="shared" si="0"/>
        <v/>
      </c>
      <c r="S8" s="91"/>
      <c r="T8" s="106"/>
      <c r="U8" s="118" t="str">
        <f t="shared" si="1"/>
        <v/>
      </c>
      <c r="V8" s="91"/>
      <c r="W8" s="106"/>
      <c r="X8" s="118" t="str">
        <f t="shared" si="2"/>
        <v/>
      </c>
      <c r="Y8" s="91"/>
      <c r="Z8" s="106"/>
      <c r="AA8" s="118" t="str">
        <f t="shared" si="3"/>
        <v/>
      </c>
      <c r="AC8" s="108"/>
      <c r="AF8" s="108"/>
      <c r="AG8" s="108"/>
      <c r="AH8" s="145"/>
      <c r="AI8" s="159" t="str">
        <f t="shared" si="9"/>
        <v/>
      </c>
      <c r="AJ8" s="105"/>
      <c r="AK8" s="144"/>
      <c r="AL8" s="109" t="str">
        <f t="shared" si="4"/>
        <v/>
      </c>
      <c r="AM8" s="50" t="str">
        <f t="shared" si="5"/>
        <v/>
      </c>
      <c r="AN8" s="50" t="str">
        <f t="shared" si="6"/>
        <v/>
      </c>
      <c r="AO8" s="50" t="str">
        <f t="shared" si="7"/>
        <v/>
      </c>
      <c r="AP8" s="89" t="str">
        <f t="shared" si="8"/>
        <v/>
      </c>
      <c r="AQ8" s="137"/>
      <c r="AR8" s="137"/>
      <c r="AS8" s="137"/>
      <c r="AT8" s="137"/>
      <c r="AU8" s="137"/>
      <c r="AV8" s="137"/>
      <c r="AW8" s="137"/>
      <c r="AX8" s="137"/>
      <c r="AY8" s="137"/>
      <c r="AZ8" s="137"/>
    </row>
    <row r="9" spans="1:52" ht="15.75" thickBot="1" x14ac:dyDescent="0.3">
      <c r="A9" s="96">
        <v>6</v>
      </c>
      <c r="B9" s="104"/>
      <c r="C9" s="138"/>
      <c r="D9" s="139"/>
      <c r="F9" s="140"/>
      <c r="G9" s="108"/>
      <c r="J9" s="141"/>
      <c r="K9" s="108"/>
      <c r="L9" s="91"/>
      <c r="M9" s="142"/>
      <c r="N9" s="108"/>
      <c r="O9" s="91"/>
      <c r="P9" s="91"/>
      <c r="Q9" s="106"/>
      <c r="R9" s="118" t="str">
        <f t="shared" si="0"/>
        <v/>
      </c>
      <c r="S9" s="91"/>
      <c r="T9" s="106"/>
      <c r="U9" s="118" t="str">
        <f t="shared" si="1"/>
        <v/>
      </c>
      <c r="V9" s="91"/>
      <c r="W9" s="106"/>
      <c r="X9" s="118" t="str">
        <f t="shared" si="2"/>
        <v/>
      </c>
      <c r="Y9" s="91"/>
      <c r="Z9" s="106"/>
      <c r="AA9" s="118" t="str">
        <f t="shared" si="3"/>
        <v/>
      </c>
      <c r="AC9" s="108"/>
      <c r="AF9" s="108"/>
      <c r="AG9" s="108"/>
      <c r="AH9" s="145"/>
      <c r="AI9" s="159" t="str">
        <f t="shared" si="9"/>
        <v/>
      </c>
      <c r="AJ9" s="105"/>
      <c r="AK9" s="144"/>
      <c r="AL9" s="109" t="str">
        <f t="shared" si="4"/>
        <v/>
      </c>
      <c r="AM9" s="50" t="str">
        <f t="shared" si="5"/>
        <v/>
      </c>
      <c r="AN9" s="50" t="str">
        <f t="shared" si="6"/>
        <v/>
      </c>
      <c r="AO9" s="50" t="str">
        <f t="shared" si="7"/>
        <v/>
      </c>
      <c r="AP9" s="89" t="str">
        <f t="shared" si="8"/>
        <v/>
      </c>
      <c r="AQ9" s="137"/>
      <c r="AR9" s="137"/>
      <c r="AS9" s="137"/>
      <c r="AT9" s="137"/>
      <c r="AU9" s="137"/>
      <c r="AV9" s="137"/>
      <c r="AW9" s="137"/>
      <c r="AX9" s="137"/>
      <c r="AY9" s="137"/>
      <c r="AZ9" s="137"/>
    </row>
    <row r="10" spans="1:52" ht="15.75" thickBot="1" x14ac:dyDescent="0.3">
      <c r="A10" s="96">
        <v>7</v>
      </c>
      <c r="B10" s="104"/>
      <c r="C10" s="138"/>
      <c r="D10" s="139"/>
      <c r="F10" s="140"/>
      <c r="G10" s="108"/>
      <c r="J10" s="141"/>
      <c r="K10" s="108"/>
      <c r="L10" s="91"/>
      <c r="M10" s="142"/>
      <c r="N10" s="108"/>
      <c r="O10" s="91"/>
      <c r="P10" s="91"/>
      <c r="Q10" s="106"/>
      <c r="R10" s="118" t="str">
        <f t="shared" si="0"/>
        <v/>
      </c>
      <c r="S10" s="91"/>
      <c r="T10" s="106"/>
      <c r="U10" s="118" t="str">
        <f t="shared" si="1"/>
        <v/>
      </c>
      <c r="V10" s="91"/>
      <c r="W10" s="106"/>
      <c r="X10" s="118" t="str">
        <f t="shared" si="2"/>
        <v/>
      </c>
      <c r="Y10" s="91"/>
      <c r="Z10" s="106"/>
      <c r="AA10" s="118" t="str">
        <f t="shared" si="3"/>
        <v/>
      </c>
      <c r="AC10" s="108"/>
      <c r="AF10" s="108"/>
      <c r="AG10" s="108"/>
      <c r="AH10" s="145"/>
      <c r="AI10" s="159" t="str">
        <f t="shared" si="9"/>
        <v/>
      </c>
      <c r="AJ10" s="105"/>
      <c r="AK10" s="144"/>
      <c r="AL10" s="109" t="str">
        <f t="shared" si="4"/>
        <v/>
      </c>
      <c r="AM10" s="50" t="str">
        <f t="shared" si="5"/>
        <v/>
      </c>
      <c r="AN10" s="50" t="str">
        <f t="shared" si="6"/>
        <v/>
      </c>
      <c r="AO10" s="50" t="str">
        <f t="shared" si="7"/>
        <v/>
      </c>
      <c r="AP10" s="89" t="str">
        <f t="shared" si="8"/>
        <v/>
      </c>
      <c r="AQ10" s="137"/>
      <c r="AR10" s="137"/>
      <c r="AS10" s="137"/>
      <c r="AT10" s="137"/>
      <c r="AU10" s="137"/>
      <c r="AV10" s="137"/>
      <c r="AW10" s="137"/>
      <c r="AX10" s="137"/>
      <c r="AY10" s="137"/>
      <c r="AZ10" s="137"/>
    </row>
    <row r="11" spans="1:52" ht="15.75" thickBot="1" x14ac:dyDescent="0.3">
      <c r="A11" s="96">
        <v>8</v>
      </c>
      <c r="B11" s="104"/>
      <c r="C11" s="138"/>
      <c r="D11" s="139"/>
      <c r="F11" s="140"/>
      <c r="G11" s="108"/>
      <c r="J11" s="141"/>
      <c r="K11" s="108"/>
      <c r="L11" s="91"/>
      <c r="M11" s="142"/>
      <c r="N11" s="108"/>
      <c r="O11" s="91"/>
      <c r="P11" s="91"/>
      <c r="Q11" s="106"/>
      <c r="R11" s="118" t="str">
        <f t="shared" si="0"/>
        <v/>
      </c>
      <c r="S11" s="91"/>
      <c r="T11" s="106"/>
      <c r="U11" s="118" t="str">
        <f t="shared" si="1"/>
        <v/>
      </c>
      <c r="V11" s="91"/>
      <c r="W11" s="106"/>
      <c r="X11" s="118" t="str">
        <f t="shared" si="2"/>
        <v/>
      </c>
      <c r="Y11" s="91"/>
      <c r="Z11" s="106"/>
      <c r="AA11" s="118" t="str">
        <f t="shared" si="3"/>
        <v/>
      </c>
      <c r="AC11" s="108"/>
      <c r="AF11" s="108"/>
      <c r="AG11" s="108"/>
      <c r="AH11" s="145"/>
      <c r="AI11" s="159" t="str">
        <f t="shared" si="9"/>
        <v/>
      </c>
      <c r="AJ11" s="105"/>
      <c r="AK11" s="144"/>
      <c r="AL11" s="109" t="str">
        <f t="shared" si="4"/>
        <v/>
      </c>
      <c r="AM11" s="50" t="str">
        <f t="shared" si="5"/>
        <v/>
      </c>
      <c r="AN11" s="50" t="str">
        <f t="shared" si="6"/>
        <v/>
      </c>
      <c r="AO11" s="50" t="str">
        <f t="shared" si="7"/>
        <v/>
      </c>
      <c r="AP11" s="89" t="str">
        <f t="shared" si="8"/>
        <v/>
      </c>
      <c r="AQ11" s="137"/>
      <c r="AR11" s="137"/>
      <c r="AS11" s="137"/>
      <c r="AT11" s="137"/>
      <c r="AU11" s="137"/>
      <c r="AV11" s="137"/>
      <c r="AW11" s="137"/>
      <c r="AX11" s="137"/>
      <c r="AY11" s="137"/>
      <c r="AZ11" s="137"/>
    </row>
    <row r="12" spans="1:52" ht="15.75" thickBot="1" x14ac:dyDescent="0.3">
      <c r="A12" s="96">
        <v>9</v>
      </c>
      <c r="B12" s="104"/>
      <c r="C12" s="138"/>
      <c r="D12" s="139"/>
      <c r="F12" s="140"/>
      <c r="G12" s="108"/>
      <c r="J12" s="141"/>
      <c r="K12" s="108"/>
      <c r="L12" s="91"/>
      <c r="M12" s="142"/>
      <c r="N12" s="108"/>
      <c r="O12" s="91"/>
      <c r="P12" s="91"/>
      <c r="Q12" s="106"/>
      <c r="R12" s="118" t="str">
        <f t="shared" si="0"/>
        <v/>
      </c>
      <c r="S12" s="91"/>
      <c r="T12" s="106"/>
      <c r="U12" s="118" t="str">
        <f t="shared" si="1"/>
        <v/>
      </c>
      <c r="V12" s="91"/>
      <c r="W12" s="106"/>
      <c r="X12" s="118" t="str">
        <f t="shared" si="2"/>
        <v/>
      </c>
      <c r="Y12" s="91"/>
      <c r="Z12" s="106"/>
      <c r="AA12" s="118" t="str">
        <f t="shared" si="3"/>
        <v/>
      </c>
      <c r="AC12" s="108"/>
      <c r="AF12" s="108"/>
      <c r="AG12" s="108"/>
      <c r="AH12" s="145"/>
      <c r="AI12" s="159" t="str">
        <f t="shared" si="9"/>
        <v/>
      </c>
      <c r="AJ12" s="105"/>
      <c r="AK12" s="144"/>
      <c r="AL12" s="109" t="str">
        <f t="shared" si="4"/>
        <v/>
      </c>
      <c r="AM12" s="50" t="str">
        <f t="shared" si="5"/>
        <v/>
      </c>
      <c r="AN12" s="50" t="str">
        <f t="shared" si="6"/>
        <v/>
      </c>
      <c r="AO12" s="50" t="str">
        <f t="shared" si="7"/>
        <v/>
      </c>
      <c r="AP12" s="89" t="str">
        <f t="shared" si="8"/>
        <v/>
      </c>
      <c r="AQ12" s="137"/>
      <c r="AR12" s="137"/>
      <c r="AS12" s="137"/>
      <c r="AT12" s="137"/>
      <c r="AU12" s="137"/>
      <c r="AV12" s="137"/>
      <c r="AW12" s="137"/>
      <c r="AX12" s="137"/>
      <c r="AY12" s="137"/>
      <c r="AZ12" s="137"/>
    </row>
    <row r="13" spans="1:52" ht="15.75" thickBot="1" x14ac:dyDescent="0.3">
      <c r="A13" s="96">
        <v>10</v>
      </c>
      <c r="B13" s="104"/>
      <c r="C13" s="138"/>
      <c r="D13" s="139"/>
      <c r="F13" s="140"/>
      <c r="G13" s="108"/>
      <c r="J13" s="141"/>
      <c r="K13" s="108"/>
      <c r="L13" s="91"/>
      <c r="M13" s="142"/>
      <c r="N13" s="108"/>
      <c r="O13" s="91"/>
      <c r="P13" s="91"/>
      <c r="Q13" s="106"/>
      <c r="R13" s="118" t="str">
        <f t="shared" si="0"/>
        <v/>
      </c>
      <c r="S13" s="91"/>
      <c r="T13" s="106"/>
      <c r="U13" s="118" t="str">
        <f t="shared" si="1"/>
        <v/>
      </c>
      <c r="V13" s="91"/>
      <c r="W13" s="106"/>
      <c r="X13" s="118" t="str">
        <f t="shared" si="2"/>
        <v/>
      </c>
      <c r="Y13" s="91"/>
      <c r="Z13" s="106"/>
      <c r="AA13" s="118" t="str">
        <f t="shared" si="3"/>
        <v/>
      </c>
      <c r="AC13" s="108"/>
      <c r="AF13" s="108"/>
      <c r="AG13" s="108"/>
      <c r="AH13" s="145"/>
      <c r="AI13" s="159" t="str">
        <f t="shared" si="9"/>
        <v/>
      </c>
      <c r="AJ13" s="105"/>
      <c r="AK13" s="144"/>
      <c r="AL13" s="109" t="str">
        <f t="shared" si="4"/>
        <v/>
      </c>
      <c r="AM13" s="50" t="str">
        <f t="shared" si="5"/>
        <v/>
      </c>
      <c r="AN13" s="50" t="str">
        <f t="shared" si="6"/>
        <v/>
      </c>
      <c r="AO13" s="50" t="str">
        <f t="shared" si="7"/>
        <v/>
      </c>
      <c r="AP13" s="89" t="str">
        <f t="shared" si="8"/>
        <v/>
      </c>
      <c r="AQ13" s="137"/>
      <c r="AR13" s="137"/>
      <c r="AS13" s="137"/>
      <c r="AT13" s="137"/>
      <c r="AU13" s="137"/>
      <c r="AV13" s="137"/>
      <c r="AW13" s="137"/>
      <c r="AX13" s="137"/>
      <c r="AY13" s="137"/>
      <c r="AZ13" s="137"/>
    </row>
    <row r="14" spans="1:52" ht="15.75" thickBot="1" x14ac:dyDescent="0.3">
      <c r="A14" s="96">
        <v>11</v>
      </c>
      <c r="B14" s="104"/>
      <c r="C14" s="138"/>
      <c r="D14" s="139"/>
      <c r="F14" s="140"/>
      <c r="G14" s="108"/>
      <c r="J14" s="141"/>
      <c r="K14" s="108"/>
      <c r="L14" s="91"/>
      <c r="M14" s="142"/>
      <c r="N14" s="108"/>
      <c r="O14" s="91"/>
      <c r="P14" s="91"/>
      <c r="Q14" s="106"/>
      <c r="R14" s="118" t="str">
        <f t="shared" si="0"/>
        <v/>
      </c>
      <c r="S14" s="91"/>
      <c r="T14" s="106"/>
      <c r="U14" s="118" t="str">
        <f t="shared" si="1"/>
        <v/>
      </c>
      <c r="V14" s="91"/>
      <c r="W14" s="106"/>
      <c r="X14" s="118" t="str">
        <f t="shared" si="2"/>
        <v/>
      </c>
      <c r="Y14" s="91"/>
      <c r="Z14" s="106"/>
      <c r="AA14" s="118" t="str">
        <f t="shared" si="3"/>
        <v/>
      </c>
      <c r="AC14" s="108"/>
      <c r="AF14" s="108"/>
      <c r="AG14" s="108"/>
      <c r="AH14" s="145"/>
      <c r="AI14" s="159" t="str">
        <f t="shared" si="9"/>
        <v/>
      </c>
      <c r="AJ14" s="105"/>
      <c r="AK14" s="144"/>
      <c r="AL14" s="109" t="str">
        <f t="shared" si="4"/>
        <v/>
      </c>
      <c r="AM14" s="50" t="str">
        <f t="shared" si="5"/>
        <v/>
      </c>
      <c r="AN14" s="50" t="str">
        <f t="shared" si="6"/>
        <v/>
      </c>
      <c r="AO14" s="50" t="str">
        <f t="shared" si="7"/>
        <v/>
      </c>
      <c r="AP14" s="89" t="str">
        <f t="shared" si="8"/>
        <v/>
      </c>
      <c r="AQ14" s="137"/>
      <c r="AR14" s="137"/>
      <c r="AS14" s="137"/>
      <c r="AT14" s="137"/>
      <c r="AU14" s="137"/>
      <c r="AV14" s="137"/>
      <c r="AW14" s="137"/>
      <c r="AX14" s="137"/>
      <c r="AY14" s="137"/>
      <c r="AZ14" s="137"/>
    </row>
    <row r="15" spans="1:52" ht="15.75" thickBot="1" x14ac:dyDescent="0.3">
      <c r="A15" s="96">
        <v>12</v>
      </c>
      <c r="B15" s="104"/>
      <c r="C15" s="138"/>
      <c r="D15" s="139"/>
      <c r="F15" s="140"/>
      <c r="G15" s="108"/>
      <c r="J15" s="141"/>
      <c r="K15" s="108"/>
      <c r="L15" s="91"/>
      <c r="M15" s="142"/>
      <c r="N15" s="108"/>
      <c r="O15" s="91"/>
      <c r="P15" s="91"/>
      <c r="Q15" s="106"/>
      <c r="R15" s="118" t="str">
        <f t="shared" si="0"/>
        <v/>
      </c>
      <c r="S15" s="91"/>
      <c r="T15" s="106"/>
      <c r="U15" s="118" t="str">
        <f t="shared" si="1"/>
        <v/>
      </c>
      <c r="V15" s="91"/>
      <c r="W15" s="106"/>
      <c r="X15" s="118" t="str">
        <f t="shared" si="2"/>
        <v/>
      </c>
      <c r="Y15" s="91"/>
      <c r="Z15" s="106"/>
      <c r="AA15" s="118" t="str">
        <f t="shared" si="3"/>
        <v/>
      </c>
      <c r="AC15" s="108"/>
      <c r="AF15" s="108"/>
      <c r="AG15" s="108"/>
      <c r="AH15" s="145"/>
      <c r="AI15" s="159" t="str">
        <f t="shared" si="9"/>
        <v/>
      </c>
      <c r="AJ15" s="105"/>
      <c r="AK15" s="144"/>
      <c r="AL15" s="109" t="str">
        <f t="shared" si="4"/>
        <v/>
      </c>
      <c r="AM15" s="50" t="str">
        <f t="shared" si="5"/>
        <v/>
      </c>
      <c r="AN15" s="50" t="str">
        <f t="shared" si="6"/>
        <v/>
      </c>
      <c r="AO15" s="50" t="str">
        <f t="shared" si="7"/>
        <v/>
      </c>
      <c r="AP15" s="89" t="str">
        <f t="shared" si="8"/>
        <v/>
      </c>
      <c r="AQ15" s="137"/>
      <c r="AR15" s="137"/>
      <c r="AS15" s="137"/>
      <c r="AT15" s="137"/>
      <c r="AU15" s="137"/>
      <c r="AV15" s="137"/>
      <c r="AW15" s="137"/>
      <c r="AX15" s="137"/>
      <c r="AY15" s="137"/>
      <c r="AZ15" s="137"/>
    </row>
    <row r="16" spans="1:52" ht="15.75" thickBot="1" x14ac:dyDescent="0.3">
      <c r="A16" s="96">
        <v>13</v>
      </c>
      <c r="B16" s="104"/>
      <c r="C16" s="138"/>
      <c r="D16" s="139"/>
      <c r="F16" s="140"/>
      <c r="G16" s="108"/>
      <c r="J16" s="141"/>
      <c r="K16" s="108"/>
      <c r="L16" s="91"/>
      <c r="M16" s="142"/>
      <c r="N16" s="108"/>
      <c r="O16" s="91"/>
      <c r="P16" s="91"/>
      <c r="Q16" s="106"/>
      <c r="R16" s="118" t="str">
        <f t="shared" si="0"/>
        <v/>
      </c>
      <c r="S16" s="91"/>
      <c r="T16" s="106"/>
      <c r="U16" s="118" t="str">
        <f t="shared" si="1"/>
        <v/>
      </c>
      <c r="V16" s="91"/>
      <c r="W16" s="106"/>
      <c r="X16" s="118" t="str">
        <f t="shared" si="2"/>
        <v/>
      </c>
      <c r="Y16" s="91"/>
      <c r="Z16" s="106"/>
      <c r="AA16" s="118" t="str">
        <f t="shared" si="3"/>
        <v/>
      </c>
      <c r="AC16" s="108"/>
      <c r="AF16" s="108"/>
      <c r="AG16" s="108"/>
      <c r="AH16" s="145"/>
      <c r="AI16" s="159" t="str">
        <f t="shared" si="9"/>
        <v/>
      </c>
      <c r="AJ16" s="105"/>
      <c r="AK16" s="144"/>
      <c r="AL16" s="109" t="str">
        <f t="shared" si="4"/>
        <v/>
      </c>
      <c r="AM16" s="50" t="str">
        <f t="shared" si="5"/>
        <v/>
      </c>
      <c r="AN16" s="50" t="str">
        <f t="shared" si="6"/>
        <v/>
      </c>
      <c r="AO16" s="50" t="str">
        <f t="shared" si="7"/>
        <v/>
      </c>
      <c r="AP16" s="89" t="str">
        <f t="shared" si="8"/>
        <v/>
      </c>
      <c r="AQ16" s="137"/>
      <c r="AR16" s="137"/>
      <c r="AS16" s="137"/>
      <c r="AT16" s="137"/>
      <c r="AU16" s="137"/>
      <c r="AV16" s="137"/>
      <c r="AW16" s="137"/>
      <c r="AX16" s="137"/>
      <c r="AY16" s="137"/>
      <c r="AZ16" s="137"/>
    </row>
    <row r="17" spans="1:52" s="137" customFormat="1" ht="15.75" thickBot="1" x14ac:dyDescent="0.3">
      <c r="A17" s="96">
        <v>14</v>
      </c>
      <c r="B17" s="104"/>
      <c r="C17" s="138"/>
      <c r="D17" s="139"/>
      <c r="E17" s="105"/>
      <c r="F17" s="140"/>
      <c r="G17" s="108"/>
      <c r="H17" s="105"/>
      <c r="I17" s="105"/>
      <c r="J17" s="141"/>
      <c r="K17" s="108"/>
      <c r="L17" s="91"/>
      <c r="M17" s="142"/>
      <c r="N17" s="108"/>
      <c r="O17" s="91"/>
      <c r="P17" s="91"/>
      <c r="Q17" s="106"/>
      <c r="R17" s="118" t="str">
        <f t="shared" si="0"/>
        <v/>
      </c>
      <c r="S17" s="91"/>
      <c r="T17" s="106"/>
      <c r="U17" s="118" t="str">
        <f t="shared" si="1"/>
        <v/>
      </c>
      <c r="V17" s="91"/>
      <c r="W17" s="106"/>
      <c r="X17" s="118" t="str">
        <f t="shared" si="2"/>
        <v/>
      </c>
      <c r="Y17" s="91"/>
      <c r="Z17" s="106"/>
      <c r="AA17" s="118" t="str">
        <f t="shared" si="3"/>
        <v/>
      </c>
      <c r="AB17" s="105"/>
      <c r="AC17" s="108"/>
      <c r="AD17" s="105"/>
      <c r="AE17" s="105"/>
      <c r="AF17" s="108"/>
      <c r="AG17" s="108"/>
      <c r="AH17" s="145"/>
      <c r="AI17" s="159" t="str">
        <f t="shared" si="9"/>
        <v/>
      </c>
      <c r="AJ17" s="105"/>
      <c r="AK17" s="144"/>
      <c r="AL17" s="109" t="str">
        <f t="shared" si="4"/>
        <v/>
      </c>
      <c r="AM17" s="50" t="str">
        <f t="shared" si="5"/>
        <v/>
      </c>
      <c r="AN17" s="50" t="str">
        <f t="shared" si="6"/>
        <v/>
      </c>
      <c r="AO17" s="50" t="str">
        <f t="shared" si="7"/>
        <v/>
      </c>
      <c r="AP17" s="89" t="str">
        <f t="shared" si="8"/>
        <v/>
      </c>
    </row>
    <row r="18" spans="1:52" s="137" customFormat="1" ht="15.75" thickBot="1" x14ac:dyDescent="0.3">
      <c r="A18" s="96">
        <v>15</v>
      </c>
      <c r="B18" s="104"/>
      <c r="C18" s="138"/>
      <c r="D18" s="139"/>
      <c r="E18" s="105"/>
      <c r="F18" s="140"/>
      <c r="G18" s="108"/>
      <c r="H18" s="105"/>
      <c r="I18" s="105"/>
      <c r="J18" s="141"/>
      <c r="K18" s="108"/>
      <c r="L18" s="91"/>
      <c r="M18" s="142"/>
      <c r="N18" s="108"/>
      <c r="O18" s="91"/>
      <c r="P18" s="91"/>
      <c r="Q18" s="106"/>
      <c r="R18" s="118" t="str">
        <f t="shared" si="0"/>
        <v/>
      </c>
      <c r="S18" s="91"/>
      <c r="T18" s="106"/>
      <c r="U18" s="118" t="str">
        <f t="shared" si="1"/>
        <v/>
      </c>
      <c r="V18" s="91"/>
      <c r="W18" s="106"/>
      <c r="X18" s="118" t="str">
        <f t="shared" si="2"/>
        <v/>
      </c>
      <c r="Y18" s="91"/>
      <c r="Z18" s="106"/>
      <c r="AA18" s="118" t="str">
        <f t="shared" si="3"/>
        <v/>
      </c>
      <c r="AB18" s="105"/>
      <c r="AC18" s="108"/>
      <c r="AD18" s="105"/>
      <c r="AE18" s="105"/>
      <c r="AF18" s="108"/>
      <c r="AG18" s="108"/>
      <c r="AH18" s="145"/>
      <c r="AI18" s="159" t="str">
        <f t="shared" si="9"/>
        <v/>
      </c>
      <c r="AJ18" s="105"/>
      <c r="AK18" s="144"/>
      <c r="AL18" s="109" t="str">
        <f t="shared" si="4"/>
        <v/>
      </c>
      <c r="AM18" s="50" t="str">
        <f t="shared" si="5"/>
        <v/>
      </c>
      <c r="AN18" s="50" t="str">
        <f t="shared" si="6"/>
        <v/>
      </c>
      <c r="AO18" s="50" t="str">
        <f t="shared" si="7"/>
        <v/>
      </c>
      <c r="AP18" s="89" t="str">
        <f t="shared" si="8"/>
        <v/>
      </c>
    </row>
    <row r="19" spans="1:52" ht="15.75" thickBot="1" x14ac:dyDescent="0.3">
      <c r="A19" s="96">
        <v>16</v>
      </c>
      <c r="B19" s="138"/>
      <c r="C19" s="138"/>
      <c r="D19" s="139"/>
      <c r="F19" s="140"/>
      <c r="G19" s="108"/>
      <c r="J19" s="141"/>
      <c r="K19" s="108"/>
      <c r="L19" s="91"/>
      <c r="M19" s="142"/>
      <c r="N19" s="108"/>
      <c r="O19" s="91"/>
      <c r="P19" s="91"/>
      <c r="Q19" s="106"/>
      <c r="R19" s="118" t="str">
        <f t="shared" si="0"/>
        <v/>
      </c>
      <c r="S19" s="91"/>
      <c r="T19" s="106"/>
      <c r="U19" s="118" t="str">
        <f t="shared" si="1"/>
        <v/>
      </c>
      <c r="V19" s="91"/>
      <c r="W19" s="106"/>
      <c r="X19" s="118" t="str">
        <f t="shared" si="2"/>
        <v/>
      </c>
      <c r="Y19" s="91"/>
      <c r="Z19" s="106"/>
      <c r="AA19" s="118" t="str">
        <f t="shared" si="3"/>
        <v/>
      </c>
      <c r="AC19" s="108"/>
      <c r="AF19" s="108"/>
      <c r="AG19" s="108"/>
      <c r="AH19" s="145"/>
      <c r="AI19" s="159" t="str">
        <f t="shared" si="9"/>
        <v/>
      </c>
      <c r="AJ19" s="105"/>
      <c r="AK19" s="144"/>
      <c r="AL19" s="109" t="str">
        <f t="shared" si="4"/>
        <v/>
      </c>
      <c r="AM19" s="50" t="str">
        <f t="shared" si="5"/>
        <v/>
      </c>
      <c r="AN19" s="50" t="str">
        <f t="shared" si="6"/>
        <v/>
      </c>
      <c r="AO19" s="50" t="str">
        <f t="shared" si="7"/>
        <v/>
      </c>
      <c r="AP19" s="89" t="str">
        <f t="shared" si="8"/>
        <v/>
      </c>
      <c r="AQ19" s="137"/>
      <c r="AR19" s="137"/>
      <c r="AS19" s="137"/>
      <c r="AT19" s="137"/>
      <c r="AU19" s="137"/>
      <c r="AV19" s="137"/>
      <c r="AW19" s="137"/>
      <c r="AX19" s="137"/>
      <c r="AY19" s="137"/>
      <c r="AZ19" s="137"/>
    </row>
    <row r="20" spans="1:52" ht="15.75" thickBot="1" x14ac:dyDescent="0.3">
      <c r="A20" s="96">
        <v>17</v>
      </c>
      <c r="B20" s="104"/>
      <c r="C20" s="138"/>
      <c r="D20" s="139"/>
      <c r="F20" s="140"/>
      <c r="G20" s="108"/>
      <c r="J20" s="141"/>
      <c r="K20" s="108"/>
      <c r="L20" s="91"/>
      <c r="M20" s="142"/>
      <c r="N20" s="108"/>
      <c r="O20" s="91"/>
      <c r="P20" s="91"/>
      <c r="Q20" s="106"/>
      <c r="R20" s="118" t="str">
        <f t="shared" si="0"/>
        <v/>
      </c>
      <c r="S20" s="91"/>
      <c r="T20" s="106"/>
      <c r="U20" s="118" t="str">
        <f t="shared" si="1"/>
        <v/>
      </c>
      <c r="V20" s="91"/>
      <c r="W20" s="106"/>
      <c r="X20" s="118" t="str">
        <f t="shared" si="2"/>
        <v/>
      </c>
      <c r="Y20" s="91"/>
      <c r="Z20" s="106"/>
      <c r="AA20" s="118" t="str">
        <f t="shared" si="3"/>
        <v/>
      </c>
      <c r="AC20" s="108"/>
      <c r="AF20" s="108"/>
      <c r="AG20" s="108"/>
      <c r="AH20" s="145"/>
      <c r="AI20" s="159" t="str">
        <f t="shared" si="9"/>
        <v/>
      </c>
      <c r="AJ20" s="105"/>
      <c r="AK20" s="144"/>
      <c r="AL20" s="109" t="str">
        <f t="shared" si="4"/>
        <v/>
      </c>
      <c r="AM20" s="50" t="str">
        <f t="shared" si="5"/>
        <v/>
      </c>
      <c r="AN20" s="50" t="str">
        <f t="shared" si="6"/>
        <v/>
      </c>
      <c r="AO20" s="50" t="str">
        <f t="shared" si="7"/>
        <v/>
      </c>
      <c r="AP20" s="89" t="str">
        <f t="shared" si="8"/>
        <v/>
      </c>
      <c r="AQ20" s="137"/>
      <c r="AR20" s="137"/>
      <c r="AS20" s="137"/>
      <c r="AT20" s="137"/>
      <c r="AU20" s="137"/>
      <c r="AV20" s="137"/>
      <c r="AW20" s="137"/>
      <c r="AX20" s="137"/>
      <c r="AY20" s="137"/>
      <c r="AZ20" s="137"/>
    </row>
    <row r="21" spans="1:52" ht="15.75" thickBot="1" x14ac:dyDescent="0.3">
      <c r="A21" s="96">
        <v>18</v>
      </c>
      <c r="B21" s="138"/>
      <c r="C21" s="138"/>
      <c r="D21" s="139"/>
      <c r="F21" s="140"/>
      <c r="G21" s="108"/>
      <c r="J21" s="141"/>
      <c r="K21" s="108"/>
      <c r="L21" s="91"/>
      <c r="M21" s="142"/>
      <c r="N21" s="108"/>
      <c r="O21" s="91"/>
      <c r="P21" s="91"/>
      <c r="Q21" s="106"/>
      <c r="R21" s="118" t="str">
        <f t="shared" si="0"/>
        <v/>
      </c>
      <c r="S21" s="91"/>
      <c r="T21" s="106"/>
      <c r="U21" s="118" t="str">
        <f t="shared" si="1"/>
        <v/>
      </c>
      <c r="V21" s="91"/>
      <c r="W21" s="106"/>
      <c r="X21" s="118" t="str">
        <f t="shared" si="2"/>
        <v/>
      </c>
      <c r="Y21" s="91"/>
      <c r="Z21" s="106"/>
      <c r="AA21" s="118" t="str">
        <f t="shared" si="3"/>
        <v/>
      </c>
      <c r="AC21" s="108"/>
      <c r="AF21" s="108"/>
      <c r="AG21" s="108"/>
      <c r="AH21" s="145"/>
      <c r="AI21" s="159" t="str">
        <f t="shared" si="9"/>
        <v/>
      </c>
      <c r="AJ21" s="105"/>
      <c r="AK21" s="144"/>
      <c r="AL21" s="109" t="str">
        <f t="shared" si="4"/>
        <v/>
      </c>
      <c r="AM21" s="50" t="str">
        <f t="shared" si="5"/>
        <v/>
      </c>
      <c r="AN21" s="50" t="str">
        <f t="shared" si="6"/>
        <v/>
      </c>
      <c r="AO21" s="50" t="str">
        <f t="shared" si="7"/>
        <v/>
      </c>
      <c r="AP21" s="89" t="str">
        <f t="shared" si="8"/>
        <v/>
      </c>
      <c r="AQ21" s="137"/>
      <c r="AR21" s="137"/>
      <c r="AS21" s="137"/>
      <c r="AT21" s="137"/>
      <c r="AU21" s="137"/>
      <c r="AV21" s="137"/>
      <c r="AW21" s="137"/>
      <c r="AX21" s="137"/>
      <c r="AY21" s="137"/>
      <c r="AZ21" s="137"/>
    </row>
    <row r="22" spans="1:52" ht="15.75" thickBot="1" x14ac:dyDescent="0.3">
      <c r="A22" s="96">
        <v>19</v>
      </c>
      <c r="B22" s="138"/>
      <c r="C22" s="138"/>
      <c r="D22" s="139"/>
      <c r="F22" s="140"/>
      <c r="G22" s="108"/>
      <c r="J22" s="141"/>
      <c r="K22" s="108"/>
      <c r="L22" s="91"/>
      <c r="M22" s="142"/>
      <c r="N22" s="108"/>
      <c r="O22" s="91"/>
      <c r="P22" s="91"/>
      <c r="Q22" s="106"/>
      <c r="R22" s="118" t="str">
        <f t="shared" si="0"/>
        <v/>
      </c>
      <c r="S22" s="91"/>
      <c r="T22" s="106"/>
      <c r="U22" s="118" t="str">
        <f t="shared" si="1"/>
        <v/>
      </c>
      <c r="V22" s="91"/>
      <c r="W22" s="106"/>
      <c r="X22" s="118" t="str">
        <f t="shared" si="2"/>
        <v/>
      </c>
      <c r="Y22" s="91"/>
      <c r="Z22" s="106"/>
      <c r="AA22" s="118" t="str">
        <f t="shared" si="3"/>
        <v/>
      </c>
      <c r="AC22" s="108"/>
      <c r="AF22" s="108"/>
      <c r="AG22" s="108"/>
      <c r="AH22" s="145"/>
      <c r="AI22" s="159" t="str">
        <f t="shared" si="9"/>
        <v/>
      </c>
      <c r="AJ22" s="105"/>
      <c r="AK22" s="144"/>
      <c r="AL22" s="109" t="str">
        <f t="shared" si="4"/>
        <v/>
      </c>
      <c r="AM22" s="50" t="str">
        <f t="shared" si="5"/>
        <v/>
      </c>
      <c r="AN22" s="50" t="str">
        <f t="shared" si="6"/>
        <v/>
      </c>
      <c r="AO22" s="50" t="str">
        <f t="shared" si="7"/>
        <v/>
      </c>
      <c r="AP22" s="89" t="str">
        <f t="shared" si="8"/>
        <v/>
      </c>
      <c r="AQ22" s="137"/>
      <c r="AR22" s="137"/>
      <c r="AS22" s="137"/>
      <c r="AT22" s="137"/>
      <c r="AU22" s="137"/>
      <c r="AV22" s="137"/>
      <c r="AW22" s="137"/>
      <c r="AX22" s="137"/>
      <c r="AY22" s="137"/>
      <c r="AZ22" s="137"/>
    </row>
    <row r="23" spans="1:52" ht="15.75" thickBot="1" x14ac:dyDescent="0.3">
      <c r="A23" s="96">
        <v>20</v>
      </c>
      <c r="B23" s="138"/>
      <c r="C23" s="138"/>
      <c r="D23" s="139"/>
      <c r="F23" s="140"/>
      <c r="G23" s="108"/>
      <c r="J23" s="141"/>
      <c r="K23" s="108"/>
      <c r="L23" s="91"/>
      <c r="M23" s="142"/>
      <c r="N23" s="108"/>
      <c r="O23" s="91"/>
      <c r="P23" s="91"/>
      <c r="Q23" s="106"/>
      <c r="R23" s="118" t="str">
        <f t="shared" si="0"/>
        <v/>
      </c>
      <c r="S23" s="91"/>
      <c r="T23" s="106"/>
      <c r="U23" s="118" t="str">
        <f t="shared" si="1"/>
        <v/>
      </c>
      <c r="V23" s="91"/>
      <c r="W23" s="106"/>
      <c r="X23" s="118" t="str">
        <f t="shared" si="2"/>
        <v/>
      </c>
      <c r="Y23" s="91"/>
      <c r="Z23" s="106"/>
      <c r="AA23" s="118" t="str">
        <f t="shared" si="3"/>
        <v/>
      </c>
      <c r="AC23" s="108"/>
      <c r="AF23" s="108"/>
      <c r="AG23" s="108"/>
      <c r="AH23" s="145"/>
      <c r="AI23" s="159" t="str">
        <f t="shared" si="9"/>
        <v/>
      </c>
      <c r="AJ23" s="105"/>
      <c r="AK23" s="144"/>
      <c r="AL23" s="109" t="str">
        <f t="shared" si="4"/>
        <v/>
      </c>
      <c r="AM23" s="50" t="str">
        <f t="shared" si="5"/>
        <v/>
      </c>
      <c r="AN23" s="50" t="str">
        <f t="shared" si="6"/>
        <v/>
      </c>
      <c r="AO23" s="50" t="str">
        <f t="shared" si="7"/>
        <v/>
      </c>
      <c r="AP23" s="89" t="str">
        <f t="shared" si="8"/>
        <v/>
      </c>
      <c r="AQ23" s="137"/>
      <c r="AR23" s="137"/>
      <c r="AS23" s="137"/>
      <c r="AT23" s="137"/>
      <c r="AU23" s="137"/>
      <c r="AV23" s="137"/>
      <c r="AW23" s="137"/>
      <c r="AX23" s="137"/>
      <c r="AY23" s="137"/>
      <c r="AZ23" s="137"/>
    </row>
    <row r="24" spans="1:52" ht="15.75" thickBot="1" x14ac:dyDescent="0.3">
      <c r="A24" s="96">
        <v>21</v>
      </c>
      <c r="B24" s="138"/>
      <c r="C24" s="138"/>
      <c r="D24" s="139"/>
      <c r="F24" s="140"/>
      <c r="G24" s="108"/>
      <c r="J24" s="141"/>
      <c r="K24" s="108"/>
      <c r="L24" s="91"/>
      <c r="M24" s="142"/>
      <c r="N24" s="108"/>
      <c r="O24" s="91"/>
      <c r="P24" s="91"/>
      <c r="Q24" s="106"/>
      <c r="R24" s="118" t="str">
        <f t="shared" si="0"/>
        <v/>
      </c>
      <c r="S24" s="91"/>
      <c r="T24" s="106"/>
      <c r="U24" s="118" t="str">
        <f t="shared" si="1"/>
        <v/>
      </c>
      <c r="V24" s="91"/>
      <c r="W24" s="106"/>
      <c r="X24" s="118" t="str">
        <f t="shared" si="2"/>
        <v/>
      </c>
      <c r="Y24" s="91"/>
      <c r="Z24" s="106"/>
      <c r="AA24" s="118" t="str">
        <f t="shared" si="3"/>
        <v/>
      </c>
      <c r="AC24" s="108"/>
      <c r="AF24" s="108"/>
      <c r="AG24" s="108"/>
      <c r="AH24" s="145"/>
      <c r="AI24" s="159" t="str">
        <f t="shared" si="9"/>
        <v/>
      </c>
      <c r="AJ24" s="105"/>
      <c r="AK24" s="144"/>
      <c r="AL24" s="109" t="str">
        <f t="shared" si="4"/>
        <v/>
      </c>
      <c r="AM24" s="50" t="str">
        <f t="shared" si="5"/>
        <v/>
      </c>
      <c r="AN24" s="50" t="str">
        <f t="shared" si="6"/>
        <v/>
      </c>
      <c r="AO24" s="50" t="str">
        <f t="shared" si="7"/>
        <v/>
      </c>
      <c r="AP24" s="89" t="str">
        <f t="shared" si="8"/>
        <v/>
      </c>
      <c r="AQ24" s="137"/>
      <c r="AR24" s="137"/>
      <c r="AS24" s="137"/>
      <c r="AT24" s="137"/>
      <c r="AU24" s="137"/>
      <c r="AV24" s="137"/>
      <c r="AW24" s="137"/>
      <c r="AX24" s="137"/>
      <c r="AY24" s="137"/>
      <c r="AZ24" s="137"/>
    </row>
    <row r="25" spans="1:52" ht="15.75" thickBot="1" x14ac:dyDescent="0.3">
      <c r="A25" s="96">
        <v>22</v>
      </c>
      <c r="B25" s="138"/>
      <c r="C25" s="138"/>
      <c r="D25" s="139"/>
      <c r="F25" s="140"/>
      <c r="G25" s="108"/>
      <c r="J25" s="141"/>
      <c r="K25" s="108"/>
      <c r="L25" s="91"/>
      <c r="M25" s="142"/>
      <c r="N25" s="108"/>
      <c r="O25" s="91"/>
      <c r="P25" s="91"/>
      <c r="Q25" s="106"/>
      <c r="R25" s="118" t="str">
        <f t="shared" si="0"/>
        <v/>
      </c>
      <c r="S25" s="91"/>
      <c r="T25" s="106"/>
      <c r="U25" s="118" t="str">
        <f t="shared" si="1"/>
        <v/>
      </c>
      <c r="V25" s="91"/>
      <c r="W25" s="106"/>
      <c r="X25" s="118" t="str">
        <f t="shared" si="2"/>
        <v/>
      </c>
      <c r="Y25" s="91"/>
      <c r="Z25" s="106"/>
      <c r="AA25" s="118" t="str">
        <f t="shared" si="3"/>
        <v/>
      </c>
      <c r="AC25" s="108"/>
      <c r="AF25" s="108"/>
      <c r="AG25" s="108"/>
      <c r="AH25" s="145"/>
      <c r="AI25" s="159" t="str">
        <f t="shared" si="9"/>
        <v/>
      </c>
      <c r="AJ25" s="105"/>
      <c r="AK25" s="144"/>
      <c r="AL25" s="109" t="str">
        <f t="shared" si="4"/>
        <v/>
      </c>
      <c r="AM25" s="50" t="str">
        <f t="shared" si="5"/>
        <v/>
      </c>
      <c r="AN25" s="50" t="str">
        <f t="shared" si="6"/>
        <v/>
      </c>
      <c r="AO25" s="50" t="str">
        <f t="shared" si="7"/>
        <v/>
      </c>
      <c r="AP25" s="89" t="str">
        <f t="shared" si="8"/>
        <v/>
      </c>
      <c r="AQ25" s="137"/>
      <c r="AR25" s="137"/>
      <c r="AS25" s="137"/>
      <c r="AT25" s="137"/>
      <c r="AU25" s="137"/>
      <c r="AV25" s="137"/>
      <c r="AW25" s="137"/>
      <c r="AX25" s="137"/>
      <c r="AY25" s="137"/>
      <c r="AZ25" s="137"/>
    </row>
    <row r="26" spans="1:52" ht="15.75" thickBot="1" x14ac:dyDescent="0.3">
      <c r="A26" s="96">
        <v>23</v>
      </c>
      <c r="B26" s="138"/>
      <c r="C26" s="138"/>
      <c r="D26" s="139"/>
      <c r="F26" s="140"/>
      <c r="G26" s="108"/>
      <c r="J26" s="141"/>
      <c r="K26" s="108"/>
      <c r="L26" s="91"/>
      <c r="M26" s="142"/>
      <c r="N26" s="108"/>
      <c r="O26" s="91"/>
      <c r="P26" s="91"/>
      <c r="Q26" s="106"/>
      <c r="R26" s="118" t="str">
        <f t="shared" si="0"/>
        <v/>
      </c>
      <c r="S26" s="91"/>
      <c r="T26" s="106"/>
      <c r="U26" s="118" t="str">
        <f t="shared" si="1"/>
        <v/>
      </c>
      <c r="V26" s="91"/>
      <c r="W26" s="106"/>
      <c r="X26" s="118" t="str">
        <f t="shared" si="2"/>
        <v/>
      </c>
      <c r="Y26" s="91"/>
      <c r="Z26" s="106"/>
      <c r="AA26" s="118" t="str">
        <f t="shared" si="3"/>
        <v/>
      </c>
      <c r="AC26" s="108"/>
      <c r="AF26" s="108"/>
      <c r="AG26" s="108"/>
      <c r="AH26" s="145"/>
      <c r="AI26" s="159" t="str">
        <f t="shared" si="9"/>
        <v/>
      </c>
      <c r="AJ26" s="105"/>
      <c r="AK26" s="144"/>
      <c r="AL26" s="109" t="str">
        <f t="shared" si="4"/>
        <v/>
      </c>
      <c r="AM26" s="50" t="str">
        <f t="shared" si="5"/>
        <v/>
      </c>
      <c r="AN26" s="50" t="str">
        <f t="shared" si="6"/>
        <v/>
      </c>
      <c r="AO26" s="50" t="str">
        <f t="shared" si="7"/>
        <v/>
      </c>
      <c r="AP26" s="89" t="str">
        <f t="shared" si="8"/>
        <v/>
      </c>
      <c r="AQ26" s="137"/>
      <c r="AR26" s="137"/>
      <c r="AS26" s="137"/>
      <c r="AT26" s="137"/>
      <c r="AU26" s="137"/>
      <c r="AV26" s="137"/>
      <c r="AW26" s="137"/>
      <c r="AX26" s="137"/>
      <c r="AY26" s="137"/>
      <c r="AZ26" s="137"/>
    </row>
    <row r="27" spans="1:52" ht="15.75" thickBot="1" x14ac:dyDescent="0.3">
      <c r="A27" s="96">
        <v>24</v>
      </c>
      <c r="B27" s="138"/>
      <c r="C27" s="138"/>
      <c r="D27" s="139"/>
      <c r="F27" s="140"/>
      <c r="G27" s="108"/>
      <c r="J27" s="141"/>
      <c r="K27" s="108"/>
      <c r="L27" s="91"/>
      <c r="M27" s="142"/>
      <c r="N27" s="108"/>
      <c r="O27" s="91"/>
      <c r="P27" s="91"/>
      <c r="Q27" s="106"/>
      <c r="R27" s="118" t="str">
        <f t="shared" si="0"/>
        <v/>
      </c>
      <c r="S27" s="91"/>
      <c r="T27" s="106"/>
      <c r="U27" s="118" t="str">
        <f t="shared" si="1"/>
        <v/>
      </c>
      <c r="V27" s="91"/>
      <c r="W27" s="106"/>
      <c r="X27" s="118" t="str">
        <f t="shared" si="2"/>
        <v/>
      </c>
      <c r="Y27" s="91"/>
      <c r="Z27" s="106"/>
      <c r="AA27" s="118" t="str">
        <f t="shared" si="3"/>
        <v/>
      </c>
      <c r="AC27" s="108"/>
      <c r="AF27" s="108"/>
      <c r="AG27" s="108"/>
      <c r="AH27" s="145"/>
      <c r="AI27" s="159" t="str">
        <f t="shared" si="9"/>
        <v/>
      </c>
      <c r="AJ27" s="105"/>
      <c r="AK27" s="144"/>
      <c r="AL27" s="109" t="str">
        <f t="shared" si="4"/>
        <v/>
      </c>
      <c r="AM27" s="50" t="str">
        <f t="shared" si="5"/>
        <v/>
      </c>
      <c r="AN27" s="50" t="str">
        <f t="shared" si="6"/>
        <v/>
      </c>
      <c r="AO27" s="50" t="str">
        <f t="shared" si="7"/>
        <v/>
      </c>
      <c r="AP27" s="89" t="str">
        <f t="shared" si="8"/>
        <v/>
      </c>
      <c r="AQ27" s="137"/>
      <c r="AR27" s="137"/>
      <c r="AS27" s="137"/>
      <c r="AT27" s="137"/>
      <c r="AU27" s="137"/>
      <c r="AV27" s="137"/>
      <c r="AW27" s="137"/>
      <c r="AX27" s="137"/>
      <c r="AY27" s="137"/>
      <c r="AZ27" s="137"/>
    </row>
    <row r="28" spans="1:52" ht="15.75" thickBot="1" x14ac:dyDescent="0.3">
      <c r="A28" s="96">
        <v>25</v>
      </c>
      <c r="B28" s="138"/>
      <c r="C28" s="138"/>
      <c r="D28" s="139"/>
      <c r="F28" s="140"/>
      <c r="G28" s="108"/>
      <c r="J28" s="141"/>
      <c r="K28" s="108"/>
      <c r="L28" s="91"/>
      <c r="M28" s="142"/>
      <c r="N28" s="108"/>
      <c r="O28" s="91"/>
      <c r="P28" s="91"/>
      <c r="Q28" s="106"/>
      <c r="R28" s="118" t="str">
        <f t="shared" si="0"/>
        <v/>
      </c>
      <c r="S28" s="91"/>
      <c r="T28" s="106"/>
      <c r="U28" s="118" t="str">
        <f t="shared" si="1"/>
        <v/>
      </c>
      <c r="V28" s="91"/>
      <c r="W28" s="106"/>
      <c r="X28" s="118" t="str">
        <f t="shared" si="2"/>
        <v/>
      </c>
      <c r="Y28" s="91"/>
      <c r="Z28" s="106"/>
      <c r="AA28" s="118" t="str">
        <f t="shared" si="3"/>
        <v/>
      </c>
      <c r="AC28" s="108"/>
      <c r="AF28" s="108"/>
      <c r="AG28" s="108"/>
      <c r="AH28" s="145"/>
      <c r="AI28" s="159" t="str">
        <f t="shared" si="9"/>
        <v/>
      </c>
      <c r="AJ28" s="105"/>
      <c r="AK28" s="144"/>
      <c r="AL28" s="109" t="str">
        <f t="shared" si="4"/>
        <v/>
      </c>
      <c r="AM28" s="50" t="str">
        <f t="shared" si="5"/>
        <v/>
      </c>
      <c r="AN28" s="50" t="str">
        <f t="shared" si="6"/>
        <v/>
      </c>
      <c r="AO28" s="50" t="str">
        <f t="shared" si="7"/>
        <v/>
      </c>
      <c r="AP28" s="89" t="str">
        <f t="shared" si="8"/>
        <v/>
      </c>
      <c r="AQ28" s="137"/>
      <c r="AR28" s="137"/>
      <c r="AS28" s="137"/>
      <c r="AT28" s="137"/>
      <c r="AU28" s="137"/>
      <c r="AV28" s="137"/>
      <c r="AW28" s="137"/>
      <c r="AX28" s="137"/>
      <c r="AY28" s="137"/>
      <c r="AZ28" s="137"/>
    </row>
    <row r="29" spans="1:52" ht="15.75" thickBot="1" x14ac:dyDescent="0.3">
      <c r="A29" s="96">
        <v>26</v>
      </c>
      <c r="B29" s="138"/>
      <c r="C29" s="138"/>
      <c r="D29" s="139"/>
      <c r="F29" s="140"/>
      <c r="G29" s="108"/>
      <c r="J29" s="141"/>
      <c r="K29" s="108"/>
      <c r="L29" s="91"/>
      <c r="M29" s="142"/>
      <c r="N29" s="108"/>
      <c r="O29" s="91"/>
      <c r="P29" s="91"/>
      <c r="Q29" s="106"/>
      <c r="R29" s="118" t="str">
        <f t="shared" si="0"/>
        <v/>
      </c>
      <c r="S29" s="91"/>
      <c r="T29" s="106"/>
      <c r="U29" s="118" t="str">
        <f t="shared" si="1"/>
        <v/>
      </c>
      <c r="V29" s="91"/>
      <c r="W29" s="106"/>
      <c r="X29" s="118" t="str">
        <f t="shared" si="2"/>
        <v/>
      </c>
      <c r="Y29" s="91"/>
      <c r="Z29" s="106"/>
      <c r="AA29" s="118" t="str">
        <f t="shared" si="3"/>
        <v/>
      </c>
      <c r="AC29" s="108"/>
      <c r="AF29" s="108"/>
      <c r="AG29" s="108"/>
      <c r="AH29" s="145"/>
      <c r="AI29" s="159" t="str">
        <f t="shared" si="9"/>
        <v/>
      </c>
      <c r="AJ29" s="105"/>
      <c r="AK29" s="144"/>
      <c r="AL29" s="109" t="str">
        <f t="shared" si="4"/>
        <v/>
      </c>
      <c r="AM29" s="50" t="str">
        <f t="shared" si="5"/>
        <v/>
      </c>
      <c r="AN29" s="50" t="str">
        <f t="shared" si="6"/>
        <v/>
      </c>
      <c r="AO29" s="50" t="str">
        <f t="shared" si="7"/>
        <v/>
      </c>
      <c r="AP29" s="89" t="str">
        <f t="shared" si="8"/>
        <v/>
      </c>
      <c r="AQ29" s="137"/>
      <c r="AR29" s="137"/>
      <c r="AS29" s="137"/>
      <c r="AT29" s="137"/>
      <c r="AU29" s="137"/>
      <c r="AV29" s="137"/>
      <c r="AW29" s="137"/>
      <c r="AX29" s="137"/>
      <c r="AY29" s="137"/>
      <c r="AZ29" s="137"/>
    </row>
    <row r="30" spans="1:52" ht="15.75" thickBot="1" x14ac:dyDescent="0.3">
      <c r="A30" s="96">
        <v>27</v>
      </c>
      <c r="B30" s="138"/>
      <c r="C30" s="138"/>
      <c r="D30" s="139"/>
      <c r="F30" s="140"/>
      <c r="G30" s="108"/>
      <c r="J30" s="141"/>
      <c r="K30" s="108"/>
      <c r="L30" s="91"/>
      <c r="M30" s="142"/>
      <c r="N30" s="108"/>
      <c r="O30" s="91"/>
      <c r="P30" s="91"/>
      <c r="Q30" s="106"/>
      <c r="R30" s="118" t="str">
        <f t="shared" si="0"/>
        <v/>
      </c>
      <c r="S30" s="91"/>
      <c r="T30" s="106"/>
      <c r="U30" s="118" t="str">
        <f t="shared" si="1"/>
        <v/>
      </c>
      <c r="V30" s="91"/>
      <c r="W30" s="106"/>
      <c r="X30" s="118" t="str">
        <f t="shared" si="2"/>
        <v/>
      </c>
      <c r="Y30" s="91"/>
      <c r="Z30" s="106"/>
      <c r="AA30" s="118" t="str">
        <f t="shared" si="3"/>
        <v/>
      </c>
      <c r="AC30" s="108"/>
      <c r="AF30" s="108"/>
      <c r="AG30" s="108"/>
      <c r="AH30" s="145"/>
      <c r="AI30" s="159" t="str">
        <f t="shared" si="9"/>
        <v/>
      </c>
      <c r="AJ30" s="105"/>
      <c r="AK30" s="144"/>
      <c r="AL30" s="109" t="str">
        <f t="shared" si="4"/>
        <v/>
      </c>
      <c r="AM30" s="50" t="str">
        <f t="shared" si="5"/>
        <v/>
      </c>
      <c r="AN30" s="50" t="str">
        <f t="shared" si="6"/>
        <v/>
      </c>
      <c r="AO30" s="50" t="str">
        <f t="shared" si="7"/>
        <v/>
      </c>
      <c r="AP30" s="89" t="str">
        <f t="shared" si="8"/>
        <v/>
      </c>
      <c r="AQ30" s="137"/>
      <c r="AR30" s="137"/>
      <c r="AS30" s="137"/>
      <c r="AT30" s="137"/>
      <c r="AU30" s="137"/>
      <c r="AV30" s="137"/>
      <c r="AW30" s="137"/>
      <c r="AX30" s="137"/>
      <c r="AY30" s="137"/>
      <c r="AZ30" s="137"/>
    </row>
    <row r="31" spans="1:52" ht="15.75" thickBot="1" x14ac:dyDescent="0.3">
      <c r="A31" s="96">
        <v>28</v>
      </c>
      <c r="B31" s="138"/>
      <c r="C31" s="138"/>
      <c r="D31" s="139"/>
      <c r="F31" s="140"/>
      <c r="G31" s="108"/>
      <c r="J31" s="141"/>
      <c r="K31" s="108"/>
      <c r="L31" s="91"/>
      <c r="M31" s="142"/>
      <c r="N31" s="108"/>
      <c r="O31" s="91"/>
      <c r="P31" s="91"/>
      <c r="Q31" s="106"/>
      <c r="R31" s="118" t="str">
        <f t="shared" si="0"/>
        <v/>
      </c>
      <c r="S31" s="91"/>
      <c r="T31" s="106"/>
      <c r="U31" s="118" t="str">
        <f t="shared" si="1"/>
        <v/>
      </c>
      <c r="V31" s="91"/>
      <c r="W31" s="106"/>
      <c r="X31" s="118" t="str">
        <f t="shared" si="2"/>
        <v/>
      </c>
      <c r="Y31" s="91"/>
      <c r="Z31" s="106"/>
      <c r="AA31" s="118" t="str">
        <f t="shared" si="3"/>
        <v/>
      </c>
      <c r="AC31" s="108"/>
      <c r="AF31" s="108"/>
      <c r="AG31" s="108"/>
      <c r="AH31" s="145"/>
      <c r="AI31" s="159" t="str">
        <f t="shared" si="9"/>
        <v/>
      </c>
      <c r="AJ31" s="105"/>
      <c r="AK31" s="144"/>
      <c r="AL31" s="109" t="str">
        <f t="shared" si="4"/>
        <v/>
      </c>
      <c r="AM31" s="50" t="str">
        <f t="shared" si="5"/>
        <v/>
      </c>
      <c r="AN31" s="50" t="str">
        <f t="shared" si="6"/>
        <v/>
      </c>
      <c r="AO31" s="50" t="str">
        <f t="shared" si="7"/>
        <v/>
      </c>
      <c r="AP31" s="89" t="str">
        <f t="shared" si="8"/>
        <v/>
      </c>
      <c r="AQ31" s="137"/>
      <c r="AR31" s="137"/>
      <c r="AS31" s="137"/>
      <c r="AT31" s="137"/>
      <c r="AU31" s="137"/>
      <c r="AV31" s="137"/>
      <c r="AW31" s="137"/>
      <c r="AX31" s="137"/>
      <c r="AY31" s="137"/>
      <c r="AZ31" s="137"/>
    </row>
    <row r="32" spans="1:52" ht="15.75" thickBot="1" x14ac:dyDescent="0.3">
      <c r="A32" s="96">
        <v>29</v>
      </c>
      <c r="B32" s="138"/>
      <c r="C32" s="138"/>
      <c r="D32" s="139"/>
      <c r="F32" s="140"/>
      <c r="G32" s="108"/>
      <c r="J32" s="141"/>
      <c r="K32" s="108"/>
      <c r="L32" s="91"/>
      <c r="M32" s="142"/>
      <c r="N32" s="108"/>
      <c r="O32" s="91"/>
      <c r="P32" s="91"/>
      <c r="Q32" s="106"/>
      <c r="R32" s="118" t="str">
        <f t="shared" si="0"/>
        <v/>
      </c>
      <c r="S32" s="91"/>
      <c r="T32" s="106"/>
      <c r="U32" s="118" t="str">
        <f t="shared" si="1"/>
        <v/>
      </c>
      <c r="V32" s="91"/>
      <c r="W32" s="106"/>
      <c r="X32" s="118" t="str">
        <f t="shared" si="2"/>
        <v/>
      </c>
      <c r="Y32" s="91"/>
      <c r="Z32" s="106"/>
      <c r="AA32" s="118" t="str">
        <f t="shared" si="3"/>
        <v/>
      </c>
      <c r="AC32" s="108"/>
      <c r="AF32" s="108"/>
      <c r="AG32" s="108"/>
      <c r="AH32" s="145"/>
      <c r="AI32" s="159" t="str">
        <f t="shared" si="9"/>
        <v/>
      </c>
      <c r="AJ32" s="105"/>
      <c r="AK32" s="144"/>
      <c r="AL32" s="109" t="str">
        <f t="shared" si="4"/>
        <v/>
      </c>
      <c r="AM32" s="50" t="str">
        <f t="shared" si="5"/>
        <v/>
      </c>
      <c r="AN32" s="50" t="str">
        <f t="shared" si="6"/>
        <v/>
      </c>
      <c r="AO32" s="50" t="str">
        <f t="shared" si="7"/>
        <v/>
      </c>
      <c r="AP32" s="89" t="str">
        <f t="shared" si="8"/>
        <v/>
      </c>
      <c r="AQ32" s="137"/>
      <c r="AR32" s="137"/>
      <c r="AS32" s="137"/>
      <c r="AT32" s="137"/>
      <c r="AU32" s="137"/>
      <c r="AV32" s="137"/>
      <c r="AW32" s="137"/>
      <c r="AX32" s="137"/>
      <c r="AY32" s="137"/>
      <c r="AZ32" s="137"/>
    </row>
    <row r="33" spans="1:52" ht="15.75" thickBot="1" x14ac:dyDescent="0.3">
      <c r="A33" s="96">
        <v>30</v>
      </c>
      <c r="B33" s="138"/>
      <c r="C33" s="138"/>
      <c r="D33" s="139"/>
      <c r="F33" s="140"/>
      <c r="G33" s="108"/>
      <c r="J33" s="141"/>
      <c r="K33" s="108"/>
      <c r="L33" s="91"/>
      <c r="M33" s="142"/>
      <c r="N33" s="108"/>
      <c r="O33" s="91"/>
      <c r="P33" s="91"/>
      <c r="Q33" s="106"/>
      <c r="R33" s="118" t="str">
        <f t="shared" si="0"/>
        <v/>
      </c>
      <c r="S33" s="91"/>
      <c r="T33" s="106"/>
      <c r="U33" s="118" t="str">
        <f t="shared" si="1"/>
        <v/>
      </c>
      <c r="V33" s="91"/>
      <c r="W33" s="106"/>
      <c r="X33" s="118" t="str">
        <f t="shared" si="2"/>
        <v/>
      </c>
      <c r="Y33" s="91"/>
      <c r="Z33" s="106"/>
      <c r="AA33" s="118" t="str">
        <f t="shared" si="3"/>
        <v/>
      </c>
      <c r="AC33" s="108"/>
      <c r="AF33" s="108"/>
      <c r="AG33" s="108"/>
      <c r="AH33" s="145"/>
      <c r="AI33" s="159" t="str">
        <f t="shared" si="9"/>
        <v/>
      </c>
      <c r="AJ33" s="105"/>
      <c r="AK33" s="144"/>
      <c r="AL33" s="109" t="str">
        <f t="shared" si="4"/>
        <v/>
      </c>
      <c r="AM33" s="50" t="str">
        <f t="shared" si="5"/>
        <v/>
      </c>
      <c r="AN33" s="50" t="str">
        <f t="shared" si="6"/>
        <v/>
      </c>
      <c r="AO33" s="50" t="str">
        <f t="shared" si="7"/>
        <v/>
      </c>
      <c r="AP33" s="89" t="str">
        <f t="shared" si="8"/>
        <v/>
      </c>
      <c r="AQ33" s="137"/>
      <c r="AR33" s="137"/>
      <c r="AS33" s="137"/>
      <c r="AT33" s="137"/>
      <c r="AU33" s="137"/>
      <c r="AV33" s="137"/>
      <c r="AW33" s="137"/>
      <c r="AX33" s="137"/>
      <c r="AY33" s="137"/>
      <c r="AZ33" s="137"/>
    </row>
    <row r="34" spans="1:52" ht="15.75" thickBot="1" x14ac:dyDescent="0.3">
      <c r="A34" s="96">
        <v>31</v>
      </c>
      <c r="B34" s="138"/>
      <c r="C34" s="138"/>
      <c r="D34" s="139"/>
      <c r="F34" s="140"/>
      <c r="G34" s="108"/>
      <c r="J34" s="141"/>
      <c r="K34" s="108"/>
      <c r="L34" s="91"/>
      <c r="M34" s="142"/>
      <c r="N34" s="108"/>
      <c r="O34" s="91"/>
      <c r="P34" s="91"/>
      <c r="Q34" s="106"/>
      <c r="R34" s="118" t="str">
        <f t="shared" si="0"/>
        <v/>
      </c>
      <c r="S34" s="91"/>
      <c r="T34" s="106"/>
      <c r="U34" s="118" t="str">
        <f t="shared" si="1"/>
        <v/>
      </c>
      <c r="V34" s="91"/>
      <c r="W34" s="106"/>
      <c r="X34" s="118" t="str">
        <f t="shared" si="2"/>
        <v/>
      </c>
      <c r="Y34" s="91"/>
      <c r="Z34" s="106"/>
      <c r="AA34" s="118" t="str">
        <f t="shared" si="3"/>
        <v/>
      </c>
      <c r="AC34" s="108"/>
      <c r="AF34" s="108"/>
      <c r="AG34" s="108"/>
      <c r="AH34" s="145"/>
      <c r="AI34" s="159" t="str">
        <f t="shared" si="9"/>
        <v/>
      </c>
      <c r="AJ34" s="105"/>
      <c r="AK34" s="144"/>
      <c r="AL34" s="109" t="str">
        <f t="shared" si="4"/>
        <v/>
      </c>
      <c r="AM34" s="50" t="str">
        <f t="shared" si="5"/>
        <v/>
      </c>
      <c r="AN34" s="50" t="str">
        <f t="shared" si="6"/>
        <v/>
      </c>
      <c r="AO34" s="50" t="str">
        <f t="shared" si="7"/>
        <v/>
      </c>
      <c r="AP34" s="89" t="str">
        <f t="shared" si="8"/>
        <v/>
      </c>
      <c r="AQ34" s="137"/>
      <c r="AR34" s="137"/>
      <c r="AS34" s="137"/>
      <c r="AT34" s="137"/>
      <c r="AU34" s="137"/>
      <c r="AV34" s="137"/>
      <c r="AW34" s="137"/>
      <c r="AX34" s="137"/>
      <c r="AY34" s="137"/>
      <c r="AZ34" s="137"/>
    </row>
    <row r="35" spans="1:52" ht="15.75" thickBot="1" x14ac:dyDescent="0.3">
      <c r="A35" s="96">
        <v>32</v>
      </c>
      <c r="B35" s="138"/>
      <c r="C35" s="138"/>
      <c r="D35" s="139"/>
      <c r="F35" s="140"/>
      <c r="G35" s="108"/>
      <c r="J35" s="141"/>
      <c r="K35" s="108"/>
      <c r="L35" s="91"/>
      <c r="M35" s="142"/>
      <c r="N35" s="108"/>
      <c r="O35" s="91"/>
      <c r="P35" s="91"/>
      <c r="Q35" s="106"/>
      <c r="R35" s="118" t="str">
        <f t="shared" si="0"/>
        <v/>
      </c>
      <c r="S35" s="91"/>
      <c r="T35" s="106"/>
      <c r="U35" s="118" t="str">
        <f t="shared" si="1"/>
        <v/>
      </c>
      <c r="V35" s="91"/>
      <c r="W35" s="106"/>
      <c r="X35" s="118" t="str">
        <f t="shared" si="2"/>
        <v/>
      </c>
      <c r="Y35" s="91"/>
      <c r="Z35" s="106"/>
      <c r="AA35" s="118" t="str">
        <f t="shared" si="3"/>
        <v/>
      </c>
      <c r="AC35" s="108"/>
      <c r="AF35" s="108"/>
      <c r="AG35" s="108"/>
      <c r="AH35" s="145"/>
      <c r="AI35" s="159" t="str">
        <f t="shared" si="9"/>
        <v/>
      </c>
      <c r="AJ35" s="105"/>
      <c r="AK35" s="144"/>
      <c r="AL35" s="109" t="str">
        <f t="shared" si="4"/>
        <v/>
      </c>
      <c r="AM35" s="50" t="str">
        <f t="shared" si="5"/>
        <v/>
      </c>
      <c r="AN35" s="50" t="str">
        <f t="shared" si="6"/>
        <v/>
      </c>
      <c r="AO35" s="50" t="str">
        <f t="shared" si="7"/>
        <v/>
      </c>
      <c r="AP35" s="89" t="str">
        <f t="shared" si="8"/>
        <v/>
      </c>
      <c r="AQ35" s="137"/>
      <c r="AR35" s="137"/>
      <c r="AS35" s="137"/>
      <c r="AT35" s="137"/>
      <c r="AU35" s="137"/>
      <c r="AV35" s="137"/>
      <c r="AW35" s="137"/>
      <c r="AX35" s="137"/>
      <c r="AY35" s="137"/>
      <c r="AZ35" s="137"/>
    </row>
    <row r="36" spans="1:52" ht="15.75" thickBot="1" x14ac:dyDescent="0.3">
      <c r="A36" s="96">
        <v>33</v>
      </c>
      <c r="B36" s="138"/>
      <c r="C36" s="138"/>
      <c r="D36" s="139"/>
      <c r="F36" s="140"/>
      <c r="G36" s="108"/>
      <c r="J36" s="141"/>
      <c r="K36" s="108"/>
      <c r="L36" s="91"/>
      <c r="M36" s="142"/>
      <c r="N36" s="108"/>
      <c r="O36" s="91"/>
      <c r="P36" s="91"/>
      <c r="Q36" s="106"/>
      <c r="R36" s="118" t="str">
        <f t="shared" si="0"/>
        <v/>
      </c>
      <c r="S36" s="91"/>
      <c r="T36" s="106"/>
      <c r="U36" s="118" t="str">
        <f t="shared" si="1"/>
        <v/>
      </c>
      <c r="V36" s="91"/>
      <c r="W36" s="106"/>
      <c r="X36" s="118" t="str">
        <f t="shared" si="2"/>
        <v/>
      </c>
      <c r="Y36" s="91"/>
      <c r="Z36" s="106"/>
      <c r="AA36" s="118" t="str">
        <f t="shared" si="3"/>
        <v/>
      </c>
      <c r="AC36" s="108"/>
      <c r="AF36" s="108"/>
      <c r="AG36" s="108"/>
      <c r="AH36" s="145"/>
      <c r="AI36" s="159" t="str">
        <f t="shared" si="9"/>
        <v/>
      </c>
      <c r="AJ36" s="105"/>
      <c r="AK36" s="144"/>
      <c r="AL36" s="109" t="str">
        <f t="shared" si="4"/>
        <v/>
      </c>
      <c r="AM36" s="50" t="str">
        <f t="shared" ref="AM36:AM67" si="10">IF(AND(ISBLANK(B36)=TRUE,ISBLANK(J36)=TRUE),"","AMRISO")</f>
        <v/>
      </c>
      <c r="AN36" s="50" t="str">
        <f t="shared" ref="AN36:AN67" si="11">IF(AND(ISBLANK(B36)=TRUE,ISBLANK(J36)=TRUE),"","AMRISO")</f>
        <v/>
      </c>
      <c r="AO36" s="50" t="str">
        <f t="shared" ref="AO36:AO67" si="12">IF(AND(ISBLANK(B36)=TRUE,ISBLANK(J36)=TRUE),"","HUMAN")</f>
        <v/>
      </c>
      <c r="AP36" s="89" t="str">
        <f t="shared" ref="AP36:AP67" si="13">IF(AND(ISBLANK(B36)=TRUE,ISBLANK(J36)=TRUE),"","NEW")</f>
        <v/>
      </c>
      <c r="AQ36" s="137"/>
      <c r="AR36" s="137"/>
      <c r="AS36" s="137"/>
      <c r="AT36" s="137"/>
      <c r="AU36" s="137"/>
      <c r="AV36" s="137"/>
      <c r="AW36" s="137"/>
      <c r="AX36" s="137"/>
      <c r="AY36" s="137"/>
      <c r="AZ36" s="137"/>
    </row>
    <row r="37" spans="1:52" ht="15.75" thickBot="1" x14ac:dyDescent="0.3">
      <c r="A37" s="96">
        <v>34</v>
      </c>
      <c r="B37" s="138"/>
      <c r="C37" s="138"/>
      <c r="D37" s="139"/>
      <c r="F37" s="140"/>
      <c r="G37" s="108"/>
      <c r="J37" s="141"/>
      <c r="K37" s="108"/>
      <c r="L37" s="91"/>
      <c r="M37" s="142"/>
      <c r="N37" s="108"/>
      <c r="O37" s="91"/>
      <c r="P37" s="91"/>
      <c r="Q37" s="106"/>
      <c r="R37" s="118" t="str">
        <f t="shared" si="0"/>
        <v/>
      </c>
      <c r="S37" s="91"/>
      <c r="T37" s="106"/>
      <c r="U37" s="118" t="str">
        <f t="shared" si="1"/>
        <v/>
      </c>
      <c r="V37" s="91"/>
      <c r="W37" s="106"/>
      <c r="X37" s="118" t="str">
        <f t="shared" si="2"/>
        <v/>
      </c>
      <c r="Y37" s="91"/>
      <c r="Z37" s="106"/>
      <c r="AA37" s="118" t="str">
        <f t="shared" si="3"/>
        <v/>
      </c>
      <c r="AC37" s="108"/>
      <c r="AF37" s="108"/>
      <c r="AG37" s="108"/>
      <c r="AH37" s="145"/>
      <c r="AI37" s="159" t="str">
        <f t="shared" si="9"/>
        <v/>
      </c>
      <c r="AJ37" s="105"/>
      <c r="AK37" s="144"/>
      <c r="AL37" s="109" t="str">
        <f t="shared" si="4"/>
        <v/>
      </c>
      <c r="AM37" s="50" t="str">
        <f t="shared" si="10"/>
        <v/>
      </c>
      <c r="AN37" s="50" t="str">
        <f t="shared" si="11"/>
        <v/>
      </c>
      <c r="AO37" s="50" t="str">
        <f t="shared" si="12"/>
        <v/>
      </c>
      <c r="AP37" s="89" t="str">
        <f t="shared" si="13"/>
        <v/>
      </c>
      <c r="AQ37" s="137"/>
      <c r="AR37" s="137"/>
      <c r="AS37" s="137"/>
      <c r="AT37" s="137"/>
      <c r="AU37" s="137"/>
      <c r="AV37" s="137"/>
      <c r="AW37" s="137"/>
      <c r="AX37" s="137"/>
      <c r="AY37" s="137"/>
      <c r="AZ37" s="137"/>
    </row>
    <row r="38" spans="1:52" ht="15.75" thickBot="1" x14ac:dyDescent="0.3">
      <c r="A38" s="96">
        <v>35</v>
      </c>
      <c r="B38" s="138"/>
      <c r="C38" s="138"/>
      <c r="D38" s="139"/>
      <c r="F38" s="140"/>
      <c r="G38" s="108"/>
      <c r="J38" s="141"/>
      <c r="K38" s="108"/>
      <c r="L38" s="91"/>
      <c r="M38" s="142"/>
      <c r="N38" s="108"/>
      <c r="O38" s="91"/>
      <c r="P38" s="91"/>
      <c r="Q38" s="106"/>
      <c r="R38" s="118" t="str">
        <f t="shared" si="0"/>
        <v/>
      </c>
      <c r="S38" s="91"/>
      <c r="T38" s="106"/>
      <c r="U38" s="118" t="str">
        <f t="shared" si="1"/>
        <v/>
      </c>
      <c r="V38" s="91"/>
      <c r="W38" s="106"/>
      <c r="X38" s="118" t="str">
        <f t="shared" si="2"/>
        <v/>
      </c>
      <c r="Y38" s="91"/>
      <c r="Z38" s="106"/>
      <c r="AA38" s="118" t="str">
        <f t="shared" si="3"/>
        <v/>
      </c>
      <c r="AC38" s="108"/>
      <c r="AF38" s="108"/>
      <c r="AG38" s="108"/>
      <c r="AH38" s="145"/>
      <c r="AI38" s="159" t="str">
        <f t="shared" si="9"/>
        <v/>
      </c>
      <c r="AJ38" s="105"/>
      <c r="AK38" s="144"/>
      <c r="AL38" s="109" t="str">
        <f t="shared" si="4"/>
        <v/>
      </c>
      <c r="AM38" s="50" t="str">
        <f t="shared" si="10"/>
        <v/>
      </c>
      <c r="AN38" s="50" t="str">
        <f t="shared" si="11"/>
        <v/>
      </c>
      <c r="AO38" s="50" t="str">
        <f t="shared" si="12"/>
        <v/>
      </c>
      <c r="AP38" s="89" t="str">
        <f t="shared" si="13"/>
        <v/>
      </c>
      <c r="AQ38" s="137"/>
      <c r="AR38" s="137"/>
      <c r="AS38" s="137"/>
      <c r="AT38" s="137"/>
      <c r="AU38" s="137"/>
      <c r="AV38" s="137"/>
      <c r="AW38" s="137"/>
      <c r="AX38" s="137"/>
      <c r="AY38" s="137"/>
      <c r="AZ38" s="137"/>
    </row>
    <row r="39" spans="1:52" ht="15.75" thickBot="1" x14ac:dyDescent="0.3">
      <c r="A39" s="96">
        <v>36</v>
      </c>
      <c r="B39" s="138"/>
      <c r="C39" s="138"/>
      <c r="D39" s="139"/>
      <c r="F39" s="140"/>
      <c r="G39" s="108"/>
      <c r="J39" s="141"/>
      <c r="K39" s="108"/>
      <c r="L39" s="91"/>
      <c r="M39" s="142"/>
      <c r="N39" s="108"/>
      <c r="O39" s="91"/>
      <c r="P39" s="91"/>
      <c r="Q39" s="106"/>
      <c r="R39" s="118" t="str">
        <f t="shared" si="0"/>
        <v/>
      </c>
      <c r="S39" s="91"/>
      <c r="T39" s="106"/>
      <c r="U39" s="118" t="str">
        <f t="shared" si="1"/>
        <v/>
      </c>
      <c r="V39" s="91"/>
      <c r="W39" s="106"/>
      <c r="X39" s="118" t="str">
        <f t="shared" si="2"/>
        <v/>
      </c>
      <c r="Y39" s="91"/>
      <c r="Z39" s="106"/>
      <c r="AA39" s="118" t="str">
        <f t="shared" si="3"/>
        <v/>
      </c>
      <c r="AC39" s="108"/>
      <c r="AF39" s="108"/>
      <c r="AG39" s="108"/>
      <c r="AH39" s="145"/>
      <c r="AI39" s="159" t="str">
        <f t="shared" si="9"/>
        <v/>
      </c>
      <c r="AJ39" s="105"/>
      <c r="AK39" s="144"/>
      <c r="AL39" s="109" t="str">
        <f t="shared" si="4"/>
        <v/>
      </c>
      <c r="AM39" s="50" t="str">
        <f t="shared" si="10"/>
        <v/>
      </c>
      <c r="AN39" s="50" t="str">
        <f t="shared" si="11"/>
        <v/>
      </c>
      <c r="AO39" s="50" t="str">
        <f t="shared" si="12"/>
        <v/>
      </c>
      <c r="AP39" s="89" t="str">
        <f t="shared" si="13"/>
        <v/>
      </c>
      <c r="AQ39" s="137"/>
      <c r="AR39" s="137"/>
      <c r="AS39" s="137"/>
      <c r="AT39" s="137"/>
      <c r="AU39" s="137"/>
      <c r="AV39" s="137"/>
      <c r="AW39" s="137"/>
      <c r="AX39" s="137"/>
      <c r="AY39" s="137"/>
      <c r="AZ39" s="137"/>
    </row>
    <row r="40" spans="1:52" ht="15.75" thickBot="1" x14ac:dyDescent="0.3">
      <c r="A40" s="96">
        <v>37</v>
      </c>
      <c r="B40" s="138"/>
      <c r="C40" s="138"/>
      <c r="D40" s="139"/>
      <c r="F40" s="140"/>
      <c r="G40" s="108"/>
      <c r="J40" s="141"/>
      <c r="K40" s="108"/>
      <c r="L40" s="91"/>
      <c r="M40" s="142"/>
      <c r="N40" s="108"/>
      <c r="O40" s="91"/>
      <c r="P40" s="91"/>
      <c r="Q40" s="106"/>
      <c r="R40" s="118" t="str">
        <f t="shared" si="0"/>
        <v/>
      </c>
      <c r="S40" s="91"/>
      <c r="T40" s="106"/>
      <c r="U40" s="118" t="str">
        <f t="shared" si="1"/>
        <v/>
      </c>
      <c r="V40" s="91"/>
      <c r="W40" s="106"/>
      <c r="X40" s="118" t="str">
        <f t="shared" si="2"/>
        <v/>
      </c>
      <c r="Y40" s="91"/>
      <c r="Z40" s="106"/>
      <c r="AA40" s="118" t="str">
        <f t="shared" si="3"/>
        <v/>
      </c>
      <c r="AC40" s="108"/>
      <c r="AF40" s="108"/>
      <c r="AG40" s="108"/>
      <c r="AH40" s="145"/>
      <c r="AI40" s="159" t="str">
        <f t="shared" si="9"/>
        <v/>
      </c>
      <c r="AJ40" s="105"/>
      <c r="AK40" s="144"/>
      <c r="AL40" s="109" t="str">
        <f t="shared" si="4"/>
        <v/>
      </c>
      <c r="AM40" s="50" t="str">
        <f t="shared" si="10"/>
        <v/>
      </c>
      <c r="AN40" s="50" t="str">
        <f t="shared" si="11"/>
        <v/>
      </c>
      <c r="AO40" s="50" t="str">
        <f t="shared" si="12"/>
        <v/>
      </c>
      <c r="AP40" s="89" t="str">
        <f t="shared" si="13"/>
        <v/>
      </c>
      <c r="AQ40" s="137"/>
      <c r="AR40" s="137"/>
      <c r="AS40" s="137"/>
      <c r="AT40" s="137"/>
      <c r="AU40" s="137"/>
      <c r="AV40" s="137"/>
      <c r="AW40" s="137"/>
      <c r="AX40" s="137"/>
      <c r="AY40" s="137"/>
      <c r="AZ40" s="137"/>
    </row>
    <row r="41" spans="1:52" ht="15.75" thickBot="1" x14ac:dyDescent="0.3">
      <c r="A41" s="96">
        <v>38</v>
      </c>
      <c r="B41" s="138"/>
      <c r="C41" s="138"/>
      <c r="D41" s="139"/>
      <c r="F41" s="140"/>
      <c r="G41" s="108"/>
      <c r="J41" s="141"/>
      <c r="K41" s="108"/>
      <c r="L41" s="91"/>
      <c r="M41" s="142"/>
      <c r="N41" s="108"/>
      <c r="O41" s="91"/>
      <c r="P41" s="91"/>
      <c r="Q41" s="106"/>
      <c r="R41" s="118" t="str">
        <f t="shared" si="0"/>
        <v/>
      </c>
      <c r="S41" s="91"/>
      <c r="T41" s="106"/>
      <c r="U41" s="118" t="str">
        <f t="shared" si="1"/>
        <v/>
      </c>
      <c r="V41" s="91"/>
      <c r="W41" s="106"/>
      <c r="X41" s="118" t="str">
        <f t="shared" si="2"/>
        <v/>
      </c>
      <c r="Y41" s="91"/>
      <c r="Z41" s="106"/>
      <c r="AA41" s="118" t="str">
        <f t="shared" si="3"/>
        <v/>
      </c>
      <c r="AC41" s="108"/>
      <c r="AF41" s="108"/>
      <c r="AG41" s="108"/>
      <c r="AH41" s="145"/>
      <c r="AI41" s="159" t="str">
        <f t="shared" si="9"/>
        <v/>
      </c>
      <c r="AJ41" s="105"/>
      <c r="AK41" s="144"/>
      <c r="AL41" s="109" t="str">
        <f t="shared" si="4"/>
        <v/>
      </c>
      <c r="AM41" s="50" t="str">
        <f t="shared" si="10"/>
        <v/>
      </c>
      <c r="AN41" s="50" t="str">
        <f t="shared" si="11"/>
        <v/>
      </c>
      <c r="AO41" s="50" t="str">
        <f t="shared" si="12"/>
        <v/>
      </c>
      <c r="AP41" s="89" t="str">
        <f t="shared" si="13"/>
        <v/>
      </c>
      <c r="AQ41" s="137"/>
      <c r="AR41" s="137"/>
      <c r="AS41" s="137"/>
      <c r="AT41" s="137"/>
      <c r="AU41" s="137"/>
      <c r="AV41" s="137"/>
      <c r="AW41" s="137"/>
      <c r="AX41" s="137"/>
      <c r="AY41" s="137"/>
      <c r="AZ41" s="137"/>
    </row>
    <row r="42" spans="1:52" ht="15.75" thickBot="1" x14ac:dyDescent="0.3">
      <c r="A42" s="96">
        <v>39</v>
      </c>
      <c r="B42" s="138"/>
      <c r="C42" s="138"/>
      <c r="D42" s="139"/>
      <c r="F42" s="140"/>
      <c r="G42" s="108"/>
      <c r="J42" s="141"/>
      <c r="K42" s="108"/>
      <c r="L42" s="91"/>
      <c r="M42" s="142"/>
      <c r="N42" s="108"/>
      <c r="O42" s="91"/>
      <c r="P42" s="91"/>
      <c r="Q42" s="106"/>
      <c r="R42" s="118" t="str">
        <f t="shared" si="0"/>
        <v/>
      </c>
      <c r="S42" s="91"/>
      <c r="T42" s="106"/>
      <c r="U42" s="118" t="str">
        <f t="shared" si="1"/>
        <v/>
      </c>
      <c r="V42" s="91"/>
      <c r="W42" s="106"/>
      <c r="X42" s="118" t="str">
        <f t="shared" si="2"/>
        <v/>
      </c>
      <c r="Y42" s="91"/>
      <c r="Z42" s="106"/>
      <c r="AA42" s="118" t="str">
        <f t="shared" si="3"/>
        <v/>
      </c>
      <c r="AC42" s="108"/>
      <c r="AF42" s="108"/>
      <c r="AG42" s="108"/>
      <c r="AH42" s="145"/>
      <c r="AI42" s="159" t="str">
        <f t="shared" si="9"/>
        <v/>
      </c>
      <c r="AJ42" s="105"/>
      <c r="AK42" s="144"/>
      <c r="AL42" s="109" t="str">
        <f t="shared" si="4"/>
        <v/>
      </c>
      <c r="AM42" s="50" t="str">
        <f t="shared" si="10"/>
        <v/>
      </c>
      <c r="AN42" s="50" t="str">
        <f t="shared" si="11"/>
        <v/>
      </c>
      <c r="AO42" s="50" t="str">
        <f t="shared" si="12"/>
        <v/>
      </c>
      <c r="AP42" s="89" t="str">
        <f t="shared" si="13"/>
        <v/>
      </c>
      <c r="AQ42" s="137"/>
      <c r="AR42" s="137"/>
      <c r="AS42" s="137"/>
      <c r="AT42" s="137"/>
      <c r="AU42" s="137"/>
      <c r="AV42" s="137"/>
      <c r="AW42" s="137"/>
      <c r="AX42" s="137"/>
      <c r="AY42" s="137"/>
      <c r="AZ42" s="137"/>
    </row>
    <row r="43" spans="1:52" ht="15.75" thickBot="1" x14ac:dyDescent="0.3">
      <c r="A43" s="96">
        <v>40</v>
      </c>
      <c r="B43" s="138"/>
      <c r="C43" s="138"/>
      <c r="D43" s="139"/>
      <c r="F43" s="140"/>
      <c r="G43" s="108"/>
      <c r="J43" s="141"/>
      <c r="K43" s="108"/>
      <c r="L43" s="91"/>
      <c r="M43" s="142"/>
      <c r="N43" s="108"/>
      <c r="O43" s="91"/>
      <c r="P43" s="91"/>
      <c r="Q43" s="106"/>
      <c r="R43" s="118" t="str">
        <f t="shared" si="0"/>
        <v/>
      </c>
      <c r="S43" s="91"/>
      <c r="T43" s="106"/>
      <c r="U43" s="118" t="str">
        <f t="shared" si="1"/>
        <v/>
      </c>
      <c r="V43" s="91"/>
      <c r="W43" s="106"/>
      <c r="X43" s="118" t="str">
        <f t="shared" si="2"/>
        <v/>
      </c>
      <c r="Y43" s="91"/>
      <c r="Z43" s="106"/>
      <c r="AA43" s="118" t="str">
        <f t="shared" si="3"/>
        <v/>
      </c>
      <c r="AC43" s="108"/>
      <c r="AF43" s="108"/>
      <c r="AG43" s="108"/>
      <c r="AH43" s="145"/>
      <c r="AI43" s="159" t="str">
        <f t="shared" si="9"/>
        <v/>
      </c>
      <c r="AJ43" s="105"/>
      <c r="AK43" s="144"/>
      <c r="AL43" s="109" t="str">
        <f t="shared" si="4"/>
        <v/>
      </c>
      <c r="AM43" s="50" t="str">
        <f t="shared" si="10"/>
        <v/>
      </c>
      <c r="AN43" s="50" t="str">
        <f t="shared" si="11"/>
        <v/>
      </c>
      <c r="AO43" s="50" t="str">
        <f t="shared" si="12"/>
        <v/>
      </c>
      <c r="AP43" s="89" t="str">
        <f t="shared" si="13"/>
        <v/>
      </c>
      <c r="AQ43" s="137"/>
      <c r="AR43" s="137"/>
      <c r="AS43" s="137"/>
      <c r="AT43" s="137"/>
      <c r="AU43" s="137"/>
      <c r="AV43" s="137"/>
      <c r="AW43" s="137"/>
      <c r="AX43" s="137"/>
      <c r="AY43" s="137"/>
      <c r="AZ43" s="137"/>
    </row>
    <row r="44" spans="1:52" ht="15.75" thickBot="1" x14ac:dyDescent="0.3">
      <c r="A44" s="96">
        <v>41</v>
      </c>
      <c r="B44" s="138"/>
      <c r="C44" s="138"/>
      <c r="D44" s="139"/>
      <c r="F44" s="140"/>
      <c r="G44" s="108"/>
      <c r="J44" s="141"/>
      <c r="K44" s="108"/>
      <c r="L44" s="91"/>
      <c r="M44" s="142"/>
      <c r="N44" s="108"/>
      <c r="O44" s="91"/>
      <c r="P44" s="91"/>
      <c r="Q44" s="106"/>
      <c r="R44" s="118" t="str">
        <f t="shared" si="0"/>
        <v/>
      </c>
      <c r="S44" s="91"/>
      <c r="T44" s="106"/>
      <c r="U44" s="118" t="str">
        <f t="shared" si="1"/>
        <v/>
      </c>
      <c r="V44" s="91"/>
      <c r="W44" s="106"/>
      <c r="X44" s="118" t="str">
        <f t="shared" si="2"/>
        <v/>
      </c>
      <c r="Y44" s="91"/>
      <c r="Z44" s="106"/>
      <c r="AA44" s="118" t="str">
        <f t="shared" si="3"/>
        <v/>
      </c>
      <c r="AC44" s="108"/>
      <c r="AF44" s="108"/>
      <c r="AG44" s="108"/>
      <c r="AH44" s="145"/>
      <c r="AI44" s="159" t="str">
        <f t="shared" si="9"/>
        <v/>
      </c>
      <c r="AJ44" s="105"/>
      <c r="AK44" s="144"/>
      <c r="AL44" s="109" t="str">
        <f t="shared" si="4"/>
        <v/>
      </c>
      <c r="AM44" s="50" t="str">
        <f t="shared" si="10"/>
        <v/>
      </c>
      <c r="AN44" s="50" t="str">
        <f t="shared" si="11"/>
        <v/>
      </c>
      <c r="AO44" s="50" t="str">
        <f t="shared" si="12"/>
        <v/>
      </c>
      <c r="AP44" s="89" t="str">
        <f t="shared" si="13"/>
        <v/>
      </c>
      <c r="AQ44" s="137"/>
      <c r="AR44" s="137"/>
      <c r="AS44" s="137"/>
      <c r="AT44" s="137"/>
      <c r="AU44" s="137"/>
      <c r="AV44" s="137"/>
      <c r="AW44" s="137"/>
      <c r="AX44" s="137"/>
      <c r="AY44" s="137"/>
      <c r="AZ44" s="137"/>
    </row>
    <row r="45" spans="1:52" ht="15.75" thickBot="1" x14ac:dyDescent="0.3">
      <c r="A45" s="96">
        <v>42</v>
      </c>
      <c r="B45" s="138"/>
      <c r="C45" s="138"/>
      <c r="D45" s="139"/>
      <c r="F45" s="140"/>
      <c r="G45" s="108"/>
      <c r="J45" s="141"/>
      <c r="K45" s="108"/>
      <c r="L45" s="91"/>
      <c r="M45" s="142"/>
      <c r="N45" s="108"/>
      <c r="O45" s="91"/>
      <c r="P45" s="91"/>
      <c r="Q45" s="106"/>
      <c r="R45" s="118" t="str">
        <f t="shared" si="0"/>
        <v/>
      </c>
      <c r="S45" s="91"/>
      <c r="T45" s="106"/>
      <c r="U45" s="118" t="str">
        <f t="shared" si="1"/>
        <v/>
      </c>
      <c r="V45" s="91"/>
      <c r="W45" s="106"/>
      <c r="X45" s="118" t="str">
        <f t="shared" si="2"/>
        <v/>
      </c>
      <c r="Y45" s="91"/>
      <c r="Z45" s="106"/>
      <c r="AA45" s="118" t="str">
        <f t="shared" si="3"/>
        <v/>
      </c>
      <c r="AC45" s="108"/>
      <c r="AF45" s="108"/>
      <c r="AG45" s="108"/>
      <c r="AH45" s="145"/>
      <c r="AI45" s="159" t="str">
        <f t="shared" si="9"/>
        <v/>
      </c>
      <c r="AJ45" s="105"/>
      <c r="AK45" s="144"/>
      <c r="AL45" s="109" t="str">
        <f t="shared" si="4"/>
        <v/>
      </c>
      <c r="AM45" s="50" t="str">
        <f t="shared" si="10"/>
        <v/>
      </c>
      <c r="AN45" s="50" t="str">
        <f t="shared" si="11"/>
        <v/>
      </c>
      <c r="AO45" s="50" t="str">
        <f t="shared" si="12"/>
        <v/>
      </c>
      <c r="AP45" s="89" t="str">
        <f t="shared" si="13"/>
        <v/>
      </c>
      <c r="AQ45" s="137"/>
      <c r="AR45" s="137"/>
      <c r="AS45" s="137"/>
      <c r="AT45" s="137"/>
      <c r="AU45" s="137"/>
      <c r="AV45" s="137"/>
      <c r="AW45" s="137"/>
      <c r="AX45" s="137"/>
      <c r="AY45" s="137"/>
      <c r="AZ45" s="137"/>
    </row>
    <row r="46" spans="1:52" ht="15.75" thickBot="1" x14ac:dyDescent="0.3">
      <c r="A46" s="96">
        <v>43</v>
      </c>
      <c r="B46" s="138"/>
      <c r="C46" s="138"/>
      <c r="D46" s="139"/>
      <c r="F46" s="140"/>
      <c r="G46" s="108"/>
      <c r="J46" s="141"/>
      <c r="K46" s="108"/>
      <c r="L46" s="91"/>
      <c r="M46" s="142"/>
      <c r="N46" s="108"/>
      <c r="O46" s="91"/>
      <c r="P46" s="91"/>
      <c r="Q46" s="106"/>
      <c r="R46" s="118" t="str">
        <f t="shared" si="0"/>
        <v/>
      </c>
      <c r="S46" s="91"/>
      <c r="T46" s="106"/>
      <c r="U46" s="118" t="str">
        <f t="shared" si="1"/>
        <v/>
      </c>
      <c r="V46" s="91"/>
      <c r="W46" s="106"/>
      <c r="X46" s="118" t="str">
        <f t="shared" si="2"/>
        <v/>
      </c>
      <c r="Y46" s="91"/>
      <c r="Z46" s="106"/>
      <c r="AA46" s="118" t="str">
        <f t="shared" si="3"/>
        <v/>
      </c>
      <c r="AC46" s="108"/>
      <c r="AF46" s="108"/>
      <c r="AG46" s="108"/>
      <c r="AH46" s="145"/>
      <c r="AI46" s="159" t="str">
        <f t="shared" si="9"/>
        <v/>
      </c>
      <c r="AJ46" s="105"/>
      <c r="AK46" s="144"/>
      <c r="AL46" s="109" t="str">
        <f t="shared" si="4"/>
        <v/>
      </c>
      <c r="AM46" s="50" t="str">
        <f t="shared" si="10"/>
        <v/>
      </c>
      <c r="AN46" s="50" t="str">
        <f t="shared" si="11"/>
        <v/>
      </c>
      <c r="AO46" s="50" t="str">
        <f t="shared" si="12"/>
        <v/>
      </c>
      <c r="AP46" s="89" t="str">
        <f t="shared" si="13"/>
        <v/>
      </c>
      <c r="AQ46" s="137"/>
      <c r="AR46" s="137"/>
      <c r="AS46" s="137"/>
      <c r="AT46" s="137"/>
      <c r="AU46" s="137"/>
      <c r="AV46" s="137"/>
      <c r="AW46" s="137"/>
      <c r="AX46" s="137"/>
      <c r="AY46" s="137"/>
      <c r="AZ46" s="137"/>
    </row>
    <row r="47" spans="1:52" ht="15.75" thickBot="1" x14ac:dyDescent="0.3">
      <c r="A47" s="96">
        <v>44</v>
      </c>
      <c r="B47" s="138"/>
      <c r="C47" s="138"/>
      <c r="D47" s="139"/>
      <c r="F47" s="140"/>
      <c r="G47" s="108"/>
      <c r="J47" s="141"/>
      <c r="K47" s="108"/>
      <c r="L47" s="91"/>
      <c r="M47" s="142"/>
      <c r="N47" s="108"/>
      <c r="O47" s="91"/>
      <c r="P47" s="91"/>
      <c r="Q47" s="106"/>
      <c r="R47" s="118" t="str">
        <f t="shared" si="0"/>
        <v/>
      </c>
      <c r="S47" s="91"/>
      <c r="T47" s="106"/>
      <c r="U47" s="118" t="str">
        <f t="shared" si="1"/>
        <v/>
      </c>
      <c r="V47" s="91"/>
      <c r="W47" s="106"/>
      <c r="X47" s="118" t="str">
        <f t="shared" si="2"/>
        <v/>
      </c>
      <c r="Y47" s="91"/>
      <c r="Z47" s="106"/>
      <c r="AA47" s="118" t="str">
        <f t="shared" si="3"/>
        <v/>
      </c>
      <c r="AC47" s="108"/>
      <c r="AF47" s="108"/>
      <c r="AG47" s="108"/>
      <c r="AH47" s="145"/>
      <c r="AI47" s="159" t="str">
        <f t="shared" si="9"/>
        <v/>
      </c>
      <c r="AJ47" s="105"/>
      <c r="AK47" s="144"/>
      <c r="AL47" s="109" t="str">
        <f t="shared" si="4"/>
        <v/>
      </c>
      <c r="AM47" s="50" t="str">
        <f t="shared" si="10"/>
        <v/>
      </c>
      <c r="AN47" s="50" t="str">
        <f t="shared" si="11"/>
        <v/>
      </c>
      <c r="AO47" s="50" t="str">
        <f t="shared" si="12"/>
        <v/>
      </c>
      <c r="AP47" s="89" t="str">
        <f t="shared" si="13"/>
        <v/>
      </c>
      <c r="AQ47" s="137"/>
      <c r="AR47" s="137"/>
      <c r="AS47" s="137"/>
      <c r="AT47" s="137"/>
      <c r="AU47" s="137"/>
      <c r="AV47" s="137"/>
      <c r="AW47" s="137"/>
      <c r="AX47" s="137"/>
      <c r="AY47" s="137"/>
      <c r="AZ47" s="137"/>
    </row>
    <row r="48" spans="1:52" ht="15.75" thickBot="1" x14ac:dyDescent="0.3">
      <c r="A48" s="96">
        <v>45</v>
      </c>
      <c r="B48" s="138"/>
      <c r="C48" s="138"/>
      <c r="D48" s="139"/>
      <c r="F48" s="140"/>
      <c r="G48" s="108"/>
      <c r="J48" s="141"/>
      <c r="K48" s="108"/>
      <c r="L48" s="91"/>
      <c r="M48" s="142"/>
      <c r="N48" s="108"/>
      <c r="O48" s="91"/>
      <c r="P48" s="91"/>
      <c r="Q48" s="106"/>
      <c r="R48" s="118" t="str">
        <f t="shared" si="0"/>
        <v/>
      </c>
      <c r="S48" s="91"/>
      <c r="T48" s="106"/>
      <c r="U48" s="118" t="str">
        <f t="shared" si="1"/>
        <v/>
      </c>
      <c r="V48" s="91"/>
      <c r="W48" s="106"/>
      <c r="X48" s="118" t="str">
        <f t="shared" si="2"/>
        <v/>
      </c>
      <c r="Y48" s="91"/>
      <c r="Z48" s="106"/>
      <c r="AA48" s="118" t="str">
        <f t="shared" si="3"/>
        <v/>
      </c>
      <c r="AC48" s="108"/>
      <c r="AF48" s="108"/>
      <c r="AG48" s="108"/>
      <c r="AH48" s="145"/>
      <c r="AI48" s="159" t="str">
        <f t="shared" si="9"/>
        <v/>
      </c>
      <c r="AJ48" s="105"/>
      <c r="AK48" s="144"/>
      <c r="AL48" s="109" t="str">
        <f t="shared" si="4"/>
        <v/>
      </c>
      <c r="AM48" s="50" t="str">
        <f t="shared" si="10"/>
        <v/>
      </c>
      <c r="AN48" s="50" t="str">
        <f t="shared" si="11"/>
        <v/>
      </c>
      <c r="AO48" s="50" t="str">
        <f t="shared" si="12"/>
        <v/>
      </c>
      <c r="AP48" s="89" t="str">
        <f t="shared" si="13"/>
        <v/>
      </c>
      <c r="AQ48" s="137"/>
      <c r="AR48" s="137"/>
      <c r="AS48" s="137"/>
      <c r="AT48" s="137"/>
      <c r="AU48" s="137"/>
      <c r="AV48" s="137"/>
      <c r="AW48" s="137"/>
      <c r="AX48" s="137"/>
      <c r="AY48" s="137"/>
      <c r="AZ48" s="137"/>
    </row>
    <row r="49" spans="1:52" ht="15.75" thickBot="1" x14ac:dyDescent="0.3">
      <c r="A49" s="96">
        <v>46</v>
      </c>
      <c r="B49" s="138"/>
      <c r="C49" s="138"/>
      <c r="D49" s="139"/>
      <c r="F49" s="140"/>
      <c r="G49" s="108"/>
      <c r="J49" s="141"/>
      <c r="K49" s="108"/>
      <c r="L49" s="91"/>
      <c r="M49" s="142"/>
      <c r="N49" s="108"/>
      <c r="O49" s="91"/>
      <c r="P49" s="91"/>
      <c r="Q49" s="106"/>
      <c r="R49" s="118" t="str">
        <f t="shared" si="0"/>
        <v/>
      </c>
      <c r="S49" s="91"/>
      <c r="T49" s="106"/>
      <c r="U49" s="118" t="str">
        <f t="shared" si="1"/>
        <v/>
      </c>
      <c r="V49" s="91"/>
      <c r="W49" s="106"/>
      <c r="X49" s="118" t="str">
        <f t="shared" si="2"/>
        <v/>
      </c>
      <c r="Y49" s="91"/>
      <c r="Z49" s="106"/>
      <c r="AA49" s="118" t="str">
        <f t="shared" si="3"/>
        <v/>
      </c>
      <c r="AC49" s="108"/>
      <c r="AF49" s="108"/>
      <c r="AG49" s="108"/>
      <c r="AH49" s="145"/>
      <c r="AI49" s="159" t="str">
        <f t="shared" si="9"/>
        <v/>
      </c>
      <c r="AJ49" s="105"/>
      <c r="AK49" s="144"/>
      <c r="AL49" s="109" t="str">
        <f t="shared" si="4"/>
        <v/>
      </c>
      <c r="AM49" s="50" t="str">
        <f t="shared" si="10"/>
        <v/>
      </c>
      <c r="AN49" s="50" t="str">
        <f t="shared" si="11"/>
        <v/>
      </c>
      <c r="AO49" s="50" t="str">
        <f t="shared" si="12"/>
        <v/>
      </c>
      <c r="AP49" s="89" t="str">
        <f t="shared" si="13"/>
        <v/>
      </c>
      <c r="AQ49" s="137"/>
      <c r="AR49" s="137"/>
      <c r="AS49" s="137"/>
      <c r="AT49" s="137"/>
      <c r="AU49" s="137"/>
      <c r="AV49" s="137"/>
      <c r="AW49" s="137"/>
      <c r="AX49" s="137"/>
      <c r="AY49" s="137"/>
      <c r="AZ49" s="137"/>
    </row>
    <row r="50" spans="1:52" ht="15.75" thickBot="1" x14ac:dyDescent="0.3">
      <c r="A50" s="96">
        <v>47</v>
      </c>
      <c r="B50" s="138"/>
      <c r="C50" s="138"/>
      <c r="D50" s="139"/>
      <c r="F50" s="140"/>
      <c r="G50" s="108"/>
      <c r="J50" s="141"/>
      <c r="K50" s="108"/>
      <c r="L50" s="91"/>
      <c r="M50" s="142"/>
      <c r="N50" s="108"/>
      <c r="O50" s="91"/>
      <c r="P50" s="91"/>
      <c r="Q50" s="106"/>
      <c r="R50" s="118" t="str">
        <f t="shared" si="0"/>
        <v/>
      </c>
      <c r="S50" s="91"/>
      <c r="T50" s="106"/>
      <c r="U50" s="118" t="str">
        <f t="shared" si="1"/>
        <v/>
      </c>
      <c r="V50" s="91"/>
      <c r="W50" s="106"/>
      <c r="X50" s="118" t="str">
        <f t="shared" si="2"/>
        <v/>
      </c>
      <c r="Y50" s="91"/>
      <c r="Z50" s="106"/>
      <c r="AA50" s="118" t="str">
        <f t="shared" si="3"/>
        <v/>
      </c>
      <c r="AC50" s="108"/>
      <c r="AF50" s="108"/>
      <c r="AG50" s="108"/>
      <c r="AH50" s="145"/>
      <c r="AI50" s="159" t="str">
        <f t="shared" si="9"/>
        <v/>
      </c>
      <c r="AJ50" s="105"/>
      <c r="AK50" s="144"/>
      <c r="AL50" s="109" t="str">
        <f t="shared" si="4"/>
        <v/>
      </c>
      <c r="AM50" s="50" t="str">
        <f t="shared" si="10"/>
        <v/>
      </c>
      <c r="AN50" s="50" t="str">
        <f t="shared" si="11"/>
        <v/>
      </c>
      <c r="AO50" s="50" t="str">
        <f t="shared" si="12"/>
        <v/>
      </c>
      <c r="AP50" s="89" t="str">
        <f t="shared" si="13"/>
        <v/>
      </c>
      <c r="AQ50" s="137"/>
      <c r="AR50" s="137"/>
      <c r="AS50" s="137"/>
      <c r="AT50" s="137"/>
      <c r="AU50" s="137"/>
      <c r="AV50" s="137"/>
      <c r="AW50" s="137"/>
      <c r="AX50" s="137"/>
      <c r="AY50" s="137"/>
      <c r="AZ50" s="137"/>
    </row>
    <row r="51" spans="1:52" ht="15.75" thickBot="1" x14ac:dyDescent="0.3">
      <c r="A51" s="96">
        <v>48</v>
      </c>
      <c r="B51" s="138"/>
      <c r="C51" s="138"/>
      <c r="D51" s="139"/>
      <c r="F51" s="140"/>
      <c r="G51" s="108"/>
      <c r="J51" s="141"/>
      <c r="K51" s="108"/>
      <c r="L51" s="91"/>
      <c r="M51" s="142"/>
      <c r="N51" s="108"/>
      <c r="O51" s="91"/>
      <c r="P51" s="91"/>
      <c r="Q51" s="106"/>
      <c r="R51" s="118" t="str">
        <f t="shared" si="0"/>
        <v/>
      </c>
      <c r="S51" s="91"/>
      <c r="T51" s="106"/>
      <c r="U51" s="118" t="str">
        <f t="shared" si="1"/>
        <v/>
      </c>
      <c r="V51" s="91"/>
      <c r="W51" s="106"/>
      <c r="X51" s="118" t="str">
        <f t="shared" si="2"/>
        <v/>
      </c>
      <c r="Y51" s="91"/>
      <c r="Z51" s="106"/>
      <c r="AA51" s="118" t="str">
        <f t="shared" si="3"/>
        <v/>
      </c>
      <c r="AC51" s="108"/>
      <c r="AF51" s="108"/>
      <c r="AG51" s="108"/>
      <c r="AH51" s="145"/>
      <c r="AI51" s="159" t="str">
        <f t="shared" si="9"/>
        <v/>
      </c>
      <c r="AJ51" s="105"/>
      <c r="AK51" s="144"/>
      <c r="AL51" s="109" t="str">
        <f t="shared" si="4"/>
        <v/>
      </c>
      <c r="AM51" s="50" t="str">
        <f t="shared" si="10"/>
        <v/>
      </c>
      <c r="AN51" s="50" t="str">
        <f t="shared" si="11"/>
        <v/>
      </c>
      <c r="AO51" s="50" t="str">
        <f t="shared" si="12"/>
        <v/>
      </c>
      <c r="AP51" s="89" t="str">
        <f t="shared" si="13"/>
        <v/>
      </c>
      <c r="AQ51" s="137"/>
      <c r="AR51" s="137"/>
      <c r="AS51" s="137"/>
      <c r="AT51" s="137"/>
      <c r="AU51" s="137"/>
      <c r="AV51" s="137"/>
      <c r="AW51" s="137"/>
      <c r="AX51" s="137"/>
      <c r="AY51" s="137"/>
      <c r="AZ51" s="137"/>
    </row>
    <row r="52" spans="1:52" ht="15.75" thickBot="1" x14ac:dyDescent="0.3">
      <c r="A52" s="96">
        <v>49</v>
      </c>
      <c r="B52" s="138"/>
      <c r="C52" s="138"/>
      <c r="D52" s="139"/>
      <c r="F52" s="140"/>
      <c r="G52" s="108"/>
      <c r="J52" s="141"/>
      <c r="K52" s="108"/>
      <c r="L52" s="91"/>
      <c r="M52" s="142"/>
      <c r="N52" s="108"/>
      <c r="O52" s="91"/>
      <c r="P52" s="91"/>
      <c r="Q52" s="106"/>
      <c r="R52" s="118" t="str">
        <f t="shared" si="0"/>
        <v/>
      </c>
      <c r="S52" s="91"/>
      <c r="T52" s="106"/>
      <c r="U52" s="118" t="str">
        <f t="shared" si="1"/>
        <v/>
      </c>
      <c r="V52" s="91"/>
      <c r="W52" s="106"/>
      <c r="X52" s="118" t="str">
        <f t="shared" si="2"/>
        <v/>
      </c>
      <c r="Y52" s="91"/>
      <c r="Z52" s="106"/>
      <c r="AA52" s="118" t="str">
        <f t="shared" si="3"/>
        <v/>
      </c>
      <c r="AC52" s="108"/>
      <c r="AF52" s="108"/>
      <c r="AG52" s="108"/>
      <c r="AH52" s="145"/>
      <c r="AI52" s="159" t="str">
        <f t="shared" si="9"/>
        <v/>
      </c>
      <c r="AJ52" s="105"/>
      <c r="AK52" s="144"/>
      <c r="AL52" s="109" t="str">
        <f t="shared" si="4"/>
        <v/>
      </c>
      <c r="AM52" s="50" t="str">
        <f t="shared" si="10"/>
        <v/>
      </c>
      <c r="AN52" s="50" t="str">
        <f t="shared" si="11"/>
        <v/>
      </c>
      <c r="AO52" s="50" t="str">
        <f t="shared" si="12"/>
        <v/>
      </c>
      <c r="AP52" s="89" t="str">
        <f t="shared" si="13"/>
        <v/>
      </c>
      <c r="AQ52" s="137"/>
      <c r="AR52" s="137"/>
      <c r="AS52" s="137"/>
      <c r="AT52" s="137"/>
      <c r="AU52" s="137"/>
      <c r="AV52" s="137"/>
      <c r="AW52" s="137"/>
      <c r="AX52" s="137"/>
      <c r="AY52" s="137"/>
      <c r="AZ52" s="137"/>
    </row>
    <row r="53" spans="1:52" ht="15.75" thickBot="1" x14ac:dyDescent="0.3">
      <c r="A53" s="96">
        <v>50</v>
      </c>
      <c r="B53" s="138"/>
      <c r="C53" s="138"/>
      <c r="D53" s="139"/>
      <c r="F53" s="140"/>
      <c r="G53" s="108"/>
      <c r="J53" s="141"/>
      <c r="K53" s="108"/>
      <c r="L53" s="91"/>
      <c r="M53" s="142"/>
      <c r="N53" s="108"/>
      <c r="O53" s="91"/>
      <c r="P53" s="91"/>
      <c r="Q53" s="106"/>
      <c r="R53" s="118" t="str">
        <f t="shared" si="0"/>
        <v/>
      </c>
      <c r="S53" s="91"/>
      <c r="T53" s="106"/>
      <c r="U53" s="118" t="str">
        <f t="shared" si="1"/>
        <v/>
      </c>
      <c r="V53" s="91"/>
      <c r="W53" s="106"/>
      <c r="X53" s="118" t="str">
        <f t="shared" si="2"/>
        <v/>
      </c>
      <c r="Y53" s="91"/>
      <c r="Z53" s="106"/>
      <c r="AA53" s="118" t="str">
        <f t="shared" si="3"/>
        <v/>
      </c>
      <c r="AC53" s="108"/>
      <c r="AF53" s="108"/>
      <c r="AG53" s="108"/>
      <c r="AH53" s="145"/>
      <c r="AI53" s="159" t="str">
        <f t="shared" si="9"/>
        <v/>
      </c>
      <c r="AJ53" s="105"/>
      <c r="AK53" s="144"/>
      <c r="AL53" s="109" t="str">
        <f t="shared" si="4"/>
        <v/>
      </c>
      <c r="AM53" s="50" t="str">
        <f t="shared" si="10"/>
        <v/>
      </c>
      <c r="AN53" s="50" t="str">
        <f t="shared" si="11"/>
        <v/>
      </c>
      <c r="AO53" s="50" t="str">
        <f t="shared" si="12"/>
        <v/>
      </c>
      <c r="AP53" s="89" t="str">
        <f t="shared" si="13"/>
        <v/>
      </c>
      <c r="AQ53" s="137"/>
      <c r="AR53" s="137"/>
      <c r="AS53" s="137"/>
      <c r="AT53" s="137"/>
      <c r="AU53" s="137"/>
      <c r="AV53" s="137"/>
      <c r="AW53" s="137"/>
      <c r="AX53" s="137"/>
      <c r="AY53" s="137"/>
      <c r="AZ53" s="137"/>
    </row>
    <row r="54" spans="1:52" ht="15.75" thickBot="1" x14ac:dyDescent="0.3">
      <c r="A54" s="96">
        <v>51</v>
      </c>
      <c r="B54" s="138"/>
      <c r="C54" s="138"/>
      <c r="D54" s="139"/>
      <c r="F54" s="140"/>
      <c r="G54" s="108"/>
      <c r="J54" s="141"/>
      <c r="K54" s="108"/>
      <c r="L54" s="91"/>
      <c r="M54" s="142"/>
      <c r="N54" s="108"/>
      <c r="O54" s="91"/>
      <c r="P54" s="91"/>
      <c r="Q54" s="106"/>
      <c r="R54" s="118" t="str">
        <f t="shared" si="0"/>
        <v/>
      </c>
      <c r="S54" s="91"/>
      <c r="T54" s="106"/>
      <c r="U54" s="118" t="str">
        <f t="shared" si="1"/>
        <v/>
      </c>
      <c r="V54" s="91"/>
      <c r="W54" s="106"/>
      <c r="X54" s="118" t="str">
        <f t="shared" si="2"/>
        <v/>
      </c>
      <c r="Y54" s="91"/>
      <c r="Z54" s="106"/>
      <c r="AA54" s="118" t="str">
        <f t="shared" si="3"/>
        <v/>
      </c>
      <c r="AC54" s="108"/>
      <c r="AF54" s="108"/>
      <c r="AG54" s="108"/>
      <c r="AH54" s="145"/>
      <c r="AI54" s="159" t="str">
        <f t="shared" si="9"/>
        <v/>
      </c>
      <c r="AJ54" s="105"/>
      <c r="AK54" s="144"/>
      <c r="AL54" s="109" t="str">
        <f t="shared" si="4"/>
        <v/>
      </c>
      <c r="AM54" s="50" t="str">
        <f t="shared" si="10"/>
        <v/>
      </c>
      <c r="AN54" s="50" t="str">
        <f t="shared" si="11"/>
        <v/>
      </c>
      <c r="AO54" s="50" t="str">
        <f t="shared" si="12"/>
        <v/>
      </c>
      <c r="AP54" s="89" t="str">
        <f t="shared" si="13"/>
        <v/>
      </c>
      <c r="AQ54" s="137"/>
      <c r="AR54" s="137"/>
      <c r="AS54" s="137"/>
      <c r="AT54" s="137"/>
      <c r="AU54" s="137"/>
      <c r="AV54" s="137"/>
      <c r="AW54" s="137"/>
      <c r="AX54" s="137"/>
      <c r="AY54" s="137"/>
      <c r="AZ54" s="137"/>
    </row>
    <row r="55" spans="1:52" ht="15.75" thickBot="1" x14ac:dyDescent="0.3">
      <c r="A55" s="96">
        <v>52</v>
      </c>
      <c r="B55" s="138"/>
      <c r="C55" s="138"/>
      <c r="D55" s="139"/>
      <c r="F55" s="140"/>
      <c r="G55" s="108"/>
      <c r="J55" s="141"/>
      <c r="K55" s="108"/>
      <c r="L55" s="91"/>
      <c r="M55" s="142"/>
      <c r="N55" s="108"/>
      <c r="O55" s="91"/>
      <c r="P55" s="91"/>
      <c r="Q55" s="106"/>
      <c r="R55" s="118" t="str">
        <f t="shared" si="0"/>
        <v/>
      </c>
      <c r="S55" s="91"/>
      <c r="T55" s="106"/>
      <c r="U55" s="118" t="str">
        <f t="shared" si="1"/>
        <v/>
      </c>
      <c r="V55" s="91"/>
      <c r="W55" s="106"/>
      <c r="X55" s="118" t="str">
        <f t="shared" si="2"/>
        <v/>
      </c>
      <c r="Y55" s="91"/>
      <c r="Z55" s="106"/>
      <c r="AA55" s="118" t="str">
        <f t="shared" si="3"/>
        <v/>
      </c>
      <c r="AC55" s="108"/>
      <c r="AF55" s="108"/>
      <c r="AG55" s="108"/>
      <c r="AH55" s="145"/>
      <c r="AI55" s="159" t="str">
        <f t="shared" si="9"/>
        <v/>
      </c>
      <c r="AJ55" s="105"/>
      <c r="AK55" s="144"/>
      <c r="AL55" s="109" t="str">
        <f t="shared" si="4"/>
        <v/>
      </c>
      <c r="AM55" s="50" t="str">
        <f t="shared" si="10"/>
        <v/>
      </c>
      <c r="AN55" s="50" t="str">
        <f t="shared" si="11"/>
        <v/>
      </c>
      <c r="AO55" s="50" t="str">
        <f t="shared" si="12"/>
        <v/>
      </c>
      <c r="AP55" s="89" t="str">
        <f t="shared" si="13"/>
        <v/>
      </c>
      <c r="AQ55" s="137"/>
      <c r="AR55" s="137"/>
      <c r="AS55" s="137"/>
      <c r="AT55" s="137"/>
      <c r="AU55" s="137"/>
      <c r="AV55" s="137"/>
      <c r="AW55" s="137"/>
      <c r="AX55" s="137"/>
      <c r="AY55" s="137"/>
      <c r="AZ55" s="137"/>
    </row>
    <row r="56" spans="1:52" ht="15.75" thickBot="1" x14ac:dyDescent="0.3">
      <c r="A56" s="96">
        <v>53</v>
      </c>
      <c r="B56" s="138"/>
      <c r="C56" s="138"/>
      <c r="D56" s="139"/>
      <c r="F56" s="140"/>
      <c r="G56" s="108"/>
      <c r="J56" s="141"/>
      <c r="K56" s="108"/>
      <c r="L56" s="91"/>
      <c r="M56" s="142"/>
      <c r="N56" s="108"/>
      <c r="O56" s="91"/>
      <c r="P56" s="91"/>
      <c r="Q56" s="106"/>
      <c r="R56" s="118" t="str">
        <f t="shared" si="0"/>
        <v/>
      </c>
      <c r="S56" s="91"/>
      <c r="T56" s="106"/>
      <c r="U56" s="118" t="str">
        <f t="shared" si="1"/>
        <v/>
      </c>
      <c r="V56" s="91"/>
      <c r="W56" s="106"/>
      <c r="X56" s="118" t="str">
        <f t="shared" si="2"/>
        <v/>
      </c>
      <c r="Y56" s="91"/>
      <c r="Z56" s="106"/>
      <c r="AA56" s="118" t="str">
        <f t="shared" si="3"/>
        <v/>
      </c>
      <c r="AC56" s="108"/>
      <c r="AF56" s="108"/>
      <c r="AG56" s="108"/>
      <c r="AH56" s="145"/>
      <c r="AI56" s="159" t="str">
        <f t="shared" si="9"/>
        <v/>
      </c>
      <c r="AJ56" s="105"/>
      <c r="AK56" s="144"/>
      <c r="AL56" s="109" t="str">
        <f t="shared" si="4"/>
        <v/>
      </c>
      <c r="AM56" s="50" t="str">
        <f t="shared" si="10"/>
        <v/>
      </c>
      <c r="AN56" s="50" t="str">
        <f t="shared" si="11"/>
        <v/>
      </c>
      <c r="AO56" s="50" t="str">
        <f t="shared" si="12"/>
        <v/>
      </c>
      <c r="AP56" s="89" t="str">
        <f t="shared" si="13"/>
        <v/>
      </c>
      <c r="AQ56" s="137"/>
      <c r="AR56" s="137"/>
      <c r="AS56" s="137"/>
      <c r="AT56" s="137"/>
      <c r="AU56" s="137"/>
      <c r="AV56" s="137"/>
      <c r="AW56" s="137"/>
      <c r="AX56" s="137"/>
      <c r="AY56" s="137"/>
      <c r="AZ56" s="137"/>
    </row>
    <row r="57" spans="1:52" ht="15.75" thickBot="1" x14ac:dyDescent="0.3">
      <c r="A57" s="96">
        <v>54</v>
      </c>
      <c r="B57" s="138"/>
      <c r="C57" s="138"/>
      <c r="D57" s="139"/>
      <c r="F57" s="140"/>
      <c r="G57" s="108"/>
      <c r="J57" s="141"/>
      <c r="K57" s="108"/>
      <c r="L57" s="91"/>
      <c r="M57" s="142"/>
      <c r="N57" s="108"/>
      <c r="O57" s="91"/>
      <c r="P57" s="91"/>
      <c r="Q57" s="106"/>
      <c r="R57" s="118" t="str">
        <f t="shared" si="0"/>
        <v/>
      </c>
      <c r="S57" s="91"/>
      <c r="T57" s="106"/>
      <c r="U57" s="118" t="str">
        <f t="shared" si="1"/>
        <v/>
      </c>
      <c r="V57" s="91"/>
      <c r="W57" s="106"/>
      <c r="X57" s="118" t="str">
        <f t="shared" si="2"/>
        <v/>
      </c>
      <c r="Y57" s="91"/>
      <c r="Z57" s="106"/>
      <c r="AA57" s="118" t="str">
        <f t="shared" si="3"/>
        <v/>
      </c>
      <c r="AC57" s="108"/>
      <c r="AF57" s="108"/>
      <c r="AG57" s="108"/>
      <c r="AH57" s="145"/>
      <c r="AI57" s="159" t="str">
        <f t="shared" si="9"/>
        <v/>
      </c>
      <c r="AJ57" s="105"/>
      <c r="AK57" s="144"/>
      <c r="AL57" s="109" t="str">
        <f t="shared" si="4"/>
        <v/>
      </c>
      <c r="AM57" s="50" t="str">
        <f t="shared" si="10"/>
        <v/>
      </c>
      <c r="AN57" s="50" t="str">
        <f t="shared" si="11"/>
        <v/>
      </c>
      <c r="AO57" s="50" t="str">
        <f t="shared" si="12"/>
        <v/>
      </c>
      <c r="AP57" s="89" t="str">
        <f t="shared" si="13"/>
        <v/>
      </c>
      <c r="AQ57" s="137"/>
      <c r="AR57" s="137"/>
      <c r="AS57" s="137"/>
      <c r="AT57" s="137"/>
      <c r="AU57" s="137"/>
      <c r="AV57" s="137"/>
      <c r="AW57" s="137"/>
      <c r="AX57" s="137"/>
      <c r="AY57" s="137"/>
      <c r="AZ57" s="137"/>
    </row>
    <row r="58" spans="1:52" ht="15.75" thickBot="1" x14ac:dyDescent="0.3">
      <c r="A58" s="96">
        <v>55</v>
      </c>
      <c r="B58" s="138"/>
      <c r="C58" s="138"/>
      <c r="D58" s="139"/>
      <c r="F58" s="140"/>
      <c r="G58" s="108"/>
      <c r="J58" s="141"/>
      <c r="K58" s="108"/>
      <c r="L58" s="91"/>
      <c r="M58" s="142"/>
      <c r="N58" s="108"/>
      <c r="O58" s="91"/>
      <c r="P58" s="91"/>
      <c r="Q58" s="106"/>
      <c r="R58" s="118" t="str">
        <f t="shared" si="0"/>
        <v/>
      </c>
      <c r="S58" s="91"/>
      <c r="T58" s="106"/>
      <c r="U58" s="118" t="str">
        <f t="shared" si="1"/>
        <v/>
      </c>
      <c r="V58" s="91"/>
      <c r="W58" s="106"/>
      <c r="X58" s="118" t="str">
        <f t="shared" si="2"/>
        <v/>
      </c>
      <c r="Y58" s="91"/>
      <c r="Z58" s="106"/>
      <c r="AA58" s="118" t="str">
        <f t="shared" si="3"/>
        <v/>
      </c>
      <c r="AC58" s="108"/>
      <c r="AF58" s="108"/>
      <c r="AG58" s="108"/>
      <c r="AH58" s="145"/>
      <c r="AI58" s="159" t="str">
        <f t="shared" si="9"/>
        <v/>
      </c>
      <c r="AJ58" s="105"/>
      <c r="AK58" s="144"/>
      <c r="AL58" s="109" t="str">
        <f t="shared" si="4"/>
        <v/>
      </c>
      <c r="AM58" s="50" t="str">
        <f t="shared" si="10"/>
        <v/>
      </c>
      <c r="AN58" s="50" t="str">
        <f t="shared" si="11"/>
        <v/>
      </c>
      <c r="AO58" s="50" t="str">
        <f t="shared" si="12"/>
        <v/>
      </c>
      <c r="AP58" s="89" t="str">
        <f t="shared" si="13"/>
        <v/>
      </c>
      <c r="AQ58" s="137"/>
      <c r="AR58" s="137"/>
      <c r="AS58" s="137"/>
      <c r="AT58" s="137"/>
      <c r="AU58" s="137"/>
      <c r="AV58" s="137"/>
      <c r="AW58" s="137"/>
      <c r="AX58" s="137"/>
      <c r="AY58" s="137"/>
      <c r="AZ58" s="137"/>
    </row>
    <row r="59" spans="1:52" ht="15.75" thickBot="1" x14ac:dyDescent="0.3">
      <c r="A59" s="96">
        <v>56</v>
      </c>
      <c r="B59" s="138"/>
      <c r="C59" s="138"/>
      <c r="D59" s="139"/>
      <c r="F59" s="140"/>
      <c r="G59" s="108"/>
      <c r="J59" s="141"/>
      <c r="K59" s="108"/>
      <c r="L59" s="91"/>
      <c r="M59" s="142"/>
      <c r="N59" s="108"/>
      <c r="O59" s="91"/>
      <c r="P59" s="91"/>
      <c r="Q59" s="106"/>
      <c r="R59" s="118" t="str">
        <f t="shared" si="0"/>
        <v/>
      </c>
      <c r="S59" s="91"/>
      <c r="T59" s="106"/>
      <c r="U59" s="118" t="str">
        <f t="shared" si="1"/>
        <v/>
      </c>
      <c r="V59" s="91"/>
      <c r="W59" s="106"/>
      <c r="X59" s="118" t="str">
        <f t="shared" si="2"/>
        <v/>
      </c>
      <c r="Y59" s="91"/>
      <c r="Z59" s="106"/>
      <c r="AA59" s="118" t="str">
        <f t="shared" si="3"/>
        <v/>
      </c>
      <c r="AC59" s="108"/>
      <c r="AF59" s="108"/>
      <c r="AG59" s="108"/>
      <c r="AH59" s="145"/>
      <c r="AI59" s="159" t="str">
        <f t="shared" si="9"/>
        <v/>
      </c>
      <c r="AJ59" s="105"/>
      <c r="AK59" s="144"/>
      <c r="AL59" s="109" t="str">
        <f t="shared" si="4"/>
        <v/>
      </c>
      <c r="AM59" s="50" t="str">
        <f t="shared" si="10"/>
        <v/>
      </c>
      <c r="AN59" s="50" t="str">
        <f t="shared" si="11"/>
        <v/>
      </c>
      <c r="AO59" s="50" t="str">
        <f t="shared" si="12"/>
        <v/>
      </c>
      <c r="AP59" s="89" t="str">
        <f t="shared" si="13"/>
        <v/>
      </c>
      <c r="AQ59" s="137"/>
      <c r="AR59" s="137"/>
      <c r="AS59" s="137"/>
      <c r="AT59" s="137"/>
      <c r="AU59" s="137"/>
      <c r="AV59" s="137"/>
      <c r="AW59" s="137"/>
      <c r="AX59" s="137"/>
      <c r="AY59" s="137"/>
      <c r="AZ59" s="137"/>
    </row>
    <row r="60" spans="1:52" ht="15.75" thickBot="1" x14ac:dyDescent="0.3">
      <c r="A60" s="96">
        <v>57</v>
      </c>
      <c r="B60" s="138"/>
      <c r="C60" s="138"/>
      <c r="D60" s="139"/>
      <c r="F60" s="140"/>
      <c r="G60" s="108"/>
      <c r="J60" s="141"/>
      <c r="K60" s="108"/>
      <c r="L60" s="91"/>
      <c r="M60" s="142"/>
      <c r="N60" s="108"/>
      <c r="O60" s="91"/>
      <c r="P60" s="91"/>
      <c r="Q60" s="106"/>
      <c r="R60" s="118" t="str">
        <f t="shared" si="0"/>
        <v/>
      </c>
      <c r="S60" s="91"/>
      <c r="T60" s="106"/>
      <c r="U60" s="118" t="str">
        <f t="shared" si="1"/>
        <v/>
      </c>
      <c r="V60" s="91"/>
      <c r="W60" s="106"/>
      <c r="X60" s="118" t="str">
        <f t="shared" si="2"/>
        <v/>
      </c>
      <c r="Y60" s="91"/>
      <c r="Z60" s="106"/>
      <c r="AA60" s="118" t="str">
        <f t="shared" si="3"/>
        <v/>
      </c>
      <c r="AC60" s="108"/>
      <c r="AF60" s="108"/>
      <c r="AG60" s="108"/>
      <c r="AH60" s="145"/>
      <c r="AI60" s="159" t="str">
        <f t="shared" si="9"/>
        <v/>
      </c>
      <c r="AJ60" s="105"/>
      <c r="AK60" s="144"/>
      <c r="AL60" s="109" t="str">
        <f t="shared" si="4"/>
        <v/>
      </c>
      <c r="AM60" s="50" t="str">
        <f t="shared" si="10"/>
        <v/>
      </c>
      <c r="AN60" s="50" t="str">
        <f t="shared" si="11"/>
        <v/>
      </c>
      <c r="AO60" s="50" t="str">
        <f t="shared" si="12"/>
        <v/>
      </c>
      <c r="AP60" s="89" t="str">
        <f t="shared" si="13"/>
        <v/>
      </c>
      <c r="AQ60" s="137"/>
      <c r="AR60" s="137"/>
      <c r="AS60" s="137"/>
      <c r="AT60" s="137"/>
      <c r="AU60" s="137"/>
      <c r="AV60" s="137"/>
      <c r="AW60" s="137"/>
      <c r="AX60" s="137"/>
      <c r="AY60" s="137"/>
      <c r="AZ60" s="137"/>
    </row>
    <row r="61" spans="1:52" ht="15.75" thickBot="1" x14ac:dyDescent="0.3">
      <c r="A61" s="96">
        <v>58</v>
      </c>
      <c r="B61" s="138"/>
      <c r="C61" s="138"/>
      <c r="D61" s="139"/>
      <c r="F61" s="140"/>
      <c r="G61" s="108"/>
      <c r="J61" s="141"/>
      <c r="K61" s="108"/>
      <c r="L61" s="91"/>
      <c r="M61" s="142"/>
      <c r="N61" s="108"/>
      <c r="O61" s="91"/>
      <c r="P61" s="91"/>
      <c r="Q61" s="106"/>
      <c r="R61" s="118" t="str">
        <f t="shared" si="0"/>
        <v/>
      </c>
      <c r="S61" s="91"/>
      <c r="T61" s="106"/>
      <c r="U61" s="118" t="str">
        <f t="shared" si="1"/>
        <v/>
      </c>
      <c r="V61" s="91"/>
      <c r="W61" s="106"/>
      <c r="X61" s="118" t="str">
        <f t="shared" si="2"/>
        <v/>
      </c>
      <c r="Y61" s="91"/>
      <c r="Z61" s="106"/>
      <c r="AA61" s="118" t="str">
        <f t="shared" si="3"/>
        <v/>
      </c>
      <c r="AC61" s="108"/>
      <c r="AF61" s="108"/>
      <c r="AG61" s="108"/>
      <c r="AH61" s="145"/>
      <c r="AI61" s="159" t="str">
        <f t="shared" si="9"/>
        <v/>
      </c>
      <c r="AJ61" s="105"/>
      <c r="AK61" s="144"/>
      <c r="AL61" s="109" t="str">
        <f t="shared" si="4"/>
        <v/>
      </c>
      <c r="AM61" s="50" t="str">
        <f t="shared" si="10"/>
        <v/>
      </c>
      <c r="AN61" s="50" t="str">
        <f t="shared" si="11"/>
        <v/>
      </c>
      <c r="AO61" s="50" t="str">
        <f t="shared" si="12"/>
        <v/>
      </c>
      <c r="AP61" s="89" t="str">
        <f t="shared" si="13"/>
        <v/>
      </c>
      <c r="AQ61" s="137"/>
      <c r="AR61" s="137"/>
      <c r="AS61" s="137"/>
      <c r="AT61" s="137"/>
      <c r="AU61" s="137"/>
      <c r="AV61" s="137"/>
      <c r="AW61" s="137"/>
      <c r="AX61" s="137"/>
      <c r="AY61" s="137"/>
      <c r="AZ61" s="137"/>
    </row>
    <row r="62" spans="1:52" ht="15.75" thickBot="1" x14ac:dyDescent="0.3">
      <c r="A62" s="96">
        <v>59</v>
      </c>
      <c r="B62" s="138"/>
      <c r="C62" s="138"/>
      <c r="D62" s="139"/>
      <c r="F62" s="140"/>
      <c r="G62" s="108"/>
      <c r="J62" s="141"/>
      <c r="K62" s="108"/>
      <c r="L62" s="91"/>
      <c r="M62" s="142"/>
      <c r="N62" s="108"/>
      <c r="O62" s="91"/>
      <c r="P62" s="91"/>
      <c r="Q62" s="106"/>
      <c r="R62" s="118" t="str">
        <f t="shared" si="0"/>
        <v/>
      </c>
      <c r="S62" s="91"/>
      <c r="T62" s="106"/>
      <c r="U62" s="118" t="str">
        <f t="shared" si="1"/>
        <v/>
      </c>
      <c r="V62" s="91"/>
      <c r="W62" s="106"/>
      <c r="X62" s="118" t="str">
        <f t="shared" si="2"/>
        <v/>
      </c>
      <c r="Y62" s="91"/>
      <c r="Z62" s="106"/>
      <c r="AA62" s="118" t="str">
        <f t="shared" si="3"/>
        <v/>
      </c>
      <c r="AC62" s="108"/>
      <c r="AF62" s="108"/>
      <c r="AG62" s="108"/>
      <c r="AH62" s="145"/>
      <c r="AI62" s="159" t="str">
        <f t="shared" si="9"/>
        <v/>
      </c>
      <c r="AJ62" s="105"/>
      <c r="AK62" s="144"/>
      <c r="AL62" s="109" t="str">
        <f t="shared" si="4"/>
        <v/>
      </c>
      <c r="AM62" s="50" t="str">
        <f t="shared" si="10"/>
        <v/>
      </c>
      <c r="AN62" s="50" t="str">
        <f t="shared" si="11"/>
        <v/>
      </c>
      <c r="AO62" s="50" t="str">
        <f t="shared" si="12"/>
        <v/>
      </c>
      <c r="AP62" s="89" t="str">
        <f t="shared" si="13"/>
        <v/>
      </c>
      <c r="AQ62" s="137"/>
      <c r="AR62" s="137"/>
      <c r="AS62" s="137"/>
      <c r="AT62" s="137"/>
      <c r="AU62" s="137"/>
      <c r="AV62" s="137"/>
      <c r="AW62" s="137"/>
      <c r="AX62" s="137"/>
      <c r="AY62" s="137"/>
      <c r="AZ62" s="137"/>
    </row>
    <row r="63" spans="1:52" ht="15.75" thickBot="1" x14ac:dyDescent="0.3">
      <c r="A63" s="96">
        <v>60</v>
      </c>
      <c r="B63" s="138"/>
      <c r="C63" s="138"/>
      <c r="D63" s="139"/>
      <c r="F63" s="140"/>
      <c r="G63" s="108"/>
      <c r="J63" s="141"/>
      <c r="K63" s="108"/>
      <c r="L63" s="91"/>
      <c r="M63" s="142"/>
      <c r="N63" s="108"/>
      <c r="O63" s="91"/>
      <c r="P63" s="91"/>
      <c r="Q63" s="106"/>
      <c r="R63" s="118" t="str">
        <f t="shared" si="0"/>
        <v/>
      </c>
      <c r="S63" s="91"/>
      <c r="T63" s="106"/>
      <c r="U63" s="118" t="str">
        <f t="shared" si="1"/>
        <v/>
      </c>
      <c r="V63" s="91"/>
      <c r="W63" s="106"/>
      <c r="X63" s="118" t="str">
        <f t="shared" si="2"/>
        <v/>
      </c>
      <c r="Y63" s="91"/>
      <c r="Z63" s="106"/>
      <c r="AA63" s="118" t="str">
        <f t="shared" si="3"/>
        <v/>
      </c>
      <c r="AC63" s="108"/>
      <c r="AF63" s="108"/>
      <c r="AG63" s="108"/>
      <c r="AH63" s="145"/>
      <c r="AI63" s="159" t="str">
        <f t="shared" si="9"/>
        <v/>
      </c>
      <c r="AJ63" s="105"/>
      <c r="AK63" s="144"/>
      <c r="AL63" s="109" t="str">
        <f t="shared" si="4"/>
        <v/>
      </c>
      <c r="AM63" s="50" t="str">
        <f t="shared" si="10"/>
        <v/>
      </c>
      <c r="AN63" s="50" t="str">
        <f t="shared" si="11"/>
        <v/>
      </c>
      <c r="AO63" s="50" t="str">
        <f t="shared" si="12"/>
        <v/>
      </c>
      <c r="AP63" s="89" t="str">
        <f t="shared" si="13"/>
        <v/>
      </c>
      <c r="AQ63" s="137"/>
      <c r="AR63" s="137"/>
      <c r="AS63" s="137"/>
      <c r="AT63" s="137"/>
      <c r="AU63" s="137"/>
      <c r="AV63" s="137"/>
      <c r="AW63" s="137"/>
      <c r="AX63" s="137"/>
      <c r="AY63" s="137"/>
      <c r="AZ63" s="137"/>
    </row>
    <row r="64" spans="1:52" ht="15.75" thickBot="1" x14ac:dyDescent="0.3">
      <c r="A64" s="96">
        <v>61</v>
      </c>
      <c r="B64" s="138"/>
      <c r="C64" s="138"/>
      <c r="D64" s="139"/>
      <c r="F64" s="140"/>
      <c r="G64" s="108"/>
      <c r="J64" s="141"/>
      <c r="K64" s="108"/>
      <c r="L64" s="91"/>
      <c r="M64" s="142"/>
      <c r="N64" s="108"/>
      <c r="O64" s="91"/>
      <c r="P64" s="91"/>
      <c r="Q64" s="106"/>
      <c r="R64" s="118" t="str">
        <f t="shared" si="0"/>
        <v/>
      </c>
      <c r="S64" s="91"/>
      <c r="T64" s="106"/>
      <c r="U64" s="118" t="str">
        <f t="shared" si="1"/>
        <v/>
      </c>
      <c r="V64" s="91"/>
      <c r="W64" s="106"/>
      <c r="X64" s="118" t="str">
        <f t="shared" si="2"/>
        <v/>
      </c>
      <c r="Y64" s="91"/>
      <c r="Z64" s="106"/>
      <c r="AA64" s="118" t="str">
        <f t="shared" si="3"/>
        <v/>
      </c>
      <c r="AC64" s="108"/>
      <c r="AF64" s="108"/>
      <c r="AG64" s="108"/>
      <c r="AH64" s="145"/>
      <c r="AI64" s="159" t="str">
        <f t="shared" si="9"/>
        <v/>
      </c>
      <c r="AJ64" s="105"/>
      <c r="AK64" s="144"/>
      <c r="AL64" s="109" t="str">
        <f t="shared" si="4"/>
        <v/>
      </c>
      <c r="AM64" s="50" t="str">
        <f t="shared" si="10"/>
        <v/>
      </c>
      <c r="AN64" s="50" t="str">
        <f t="shared" si="11"/>
        <v/>
      </c>
      <c r="AO64" s="50" t="str">
        <f t="shared" si="12"/>
        <v/>
      </c>
      <c r="AP64" s="89" t="str">
        <f t="shared" si="13"/>
        <v/>
      </c>
      <c r="AQ64" s="137"/>
      <c r="AR64" s="137"/>
      <c r="AS64" s="137"/>
      <c r="AT64" s="137"/>
      <c r="AU64" s="137"/>
      <c r="AV64" s="137"/>
      <c r="AW64" s="137"/>
      <c r="AX64" s="137"/>
      <c r="AY64" s="137"/>
      <c r="AZ64" s="137"/>
    </row>
    <row r="65" spans="1:52" ht="15.75" thickBot="1" x14ac:dyDescent="0.3">
      <c r="A65" s="96">
        <v>62</v>
      </c>
      <c r="B65" s="138"/>
      <c r="C65" s="138"/>
      <c r="D65" s="139"/>
      <c r="F65" s="140"/>
      <c r="G65" s="108"/>
      <c r="J65" s="141"/>
      <c r="K65" s="108"/>
      <c r="L65" s="91"/>
      <c r="M65" s="142"/>
      <c r="N65" s="108"/>
      <c r="O65" s="91"/>
      <c r="P65" s="91"/>
      <c r="Q65" s="106"/>
      <c r="R65" s="118" t="str">
        <f t="shared" si="0"/>
        <v/>
      </c>
      <c r="S65" s="91"/>
      <c r="T65" s="106"/>
      <c r="U65" s="118" t="str">
        <f t="shared" si="1"/>
        <v/>
      </c>
      <c r="V65" s="91"/>
      <c r="W65" s="106"/>
      <c r="X65" s="118" t="str">
        <f t="shared" si="2"/>
        <v/>
      </c>
      <c r="Y65" s="91"/>
      <c r="Z65" s="106"/>
      <c r="AA65" s="118" t="str">
        <f t="shared" si="3"/>
        <v/>
      </c>
      <c r="AC65" s="108"/>
      <c r="AF65" s="108"/>
      <c r="AG65" s="108"/>
      <c r="AH65" s="145"/>
      <c r="AI65" s="159" t="str">
        <f t="shared" si="9"/>
        <v/>
      </c>
      <c r="AJ65" s="105"/>
      <c r="AK65" s="144"/>
      <c r="AL65" s="109" t="str">
        <f t="shared" si="4"/>
        <v/>
      </c>
      <c r="AM65" s="50" t="str">
        <f t="shared" si="10"/>
        <v/>
      </c>
      <c r="AN65" s="50" t="str">
        <f t="shared" si="11"/>
        <v/>
      </c>
      <c r="AO65" s="50" t="str">
        <f t="shared" si="12"/>
        <v/>
      </c>
      <c r="AP65" s="89" t="str">
        <f t="shared" si="13"/>
        <v/>
      </c>
      <c r="AQ65" s="137"/>
      <c r="AR65" s="137"/>
      <c r="AS65" s="137"/>
      <c r="AT65" s="137"/>
      <c r="AU65" s="137"/>
      <c r="AV65" s="137"/>
      <c r="AW65" s="137"/>
      <c r="AX65" s="137"/>
      <c r="AY65" s="137"/>
      <c r="AZ65" s="137"/>
    </row>
    <row r="66" spans="1:52" ht="15.75" thickBot="1" x14ac:dyDescent="0.3">
      <c r="A66" s="96">
        <v>63</v>
      </c>
      <c r="B66" s="138"/>
      <c r="C66" s="138"/>
      <c r="D66" s="139"/>
      <c r="F66" s="140"/>
      <c r="G66" s="108"/>
      <c r="J66" s="141"/>
      <c r="K66" s="108"/>
      <c r="L66" s="91"/>
      <c r="M66" s="142"/>
      <c r="N66" s="108"/>
      <c r="O66" s="91"/>
      <c r="P66" s="91"/>
      <c r="Q66" s="106"/>
      <c r="R66" s="118" t="str">
        <f t="shared" si="0"/>
        <v/>
      </c>
      <c r="S66" s="91"/>
      <c r="T66" s="106"/>
      <c r="U66" s="118" t="str">
        <f t="shared" si="1"/>
        <v/>
      </c>
      <c r="V66" s="91"/>
      <c r="W66" s="106"/>
      <c r="X66" s="118" t="str">
        <f t="shared" si="2"/>
        <v/>
      </c>
      <c r="Y66" s="91"/>
      <c r="Z66" s="106"/>
      <c r="AA66" s="118" t="str">
        <f t="shared" si="3"/>
        <v/>
      </c>
      <c r="AC66" s="108"/>
      <c r="AF66" s="108"/>
      <c r="AG66" s="108"/>
      <c r="AH66" s="145"/>
      <c r="AI66" s="159" t="str">
        <f t="shared" si="9"/>
        <v/>
      </c>
      <c r="AJ66" s="105"/>
      <c r="AK66" s="144"/>
      <c r="AL66" s="109" t="str">
        <f t="shared" si="4"/>
        <v/>
      </c>
      <c r="AM66" s="50" t="str">
        <f t="shared" si="10"/>
        <v/>
      </c>
      <c r="AN66" s="50" t="str">
        <f t="shared" si="11"/>
        <v/>
      </c>
      <c r="AO66" s="50" t="str">
        <f t="shared" si="12"/>
        <v/>
      </c>
      <c r="AP66" s="89" t="str">
        <f t="shared" si="13"/>
        <v/>
      </c>
      <c r="AQ66" s="137"/>
      <c r="AR66" s="137"/>
      <c r="AS66" s="137"/>
      <c r="AT66" s="137"/>
      <c r="AU66" s="137"/>
      <c r="AV66" s="137"/>
      <c r="AW66" s="137"/>
      <c r="AX66" s="137"/>
      <c r="AY66" s="137"/>
      <c r="AZ66" s="137"/>
    </row>
    <row r="67" spans="1:52" ht="15.75" thickBot="1" x14ac:dyDescent="0.3">
      <c r="A67" s="96">
        <v>64</v>
      </c>
      <c r="B67" s="138"/>
      <c r="C67" s="138"/>
      <c r="D67" s="139"/>
      <c r="F67" s="140"/>
      <c r="G67" s="108"/>
      <c r="J67" s="141"/>
      <c r="K67" s="108"/>
      <c r="L67" s="91"/>
      <c r="M67" s="142"/>
      <c r="N67" s="108"/>
      <c r="O67" s="91"/>
      <c r="P67" s="91"/>
      <c r="Q67" s="106"/>
      <c r="R67" s="118" t="str">
        <f t="shared" si="0"/>
        <v/>
      </c>
      <c r="S67" s="91"/>
      <c r="T67" s="106"/>
      <c r="U67" s="118" t="str">
        <f t="shared" si="1"/>
        <v/>
      </c>
      <c r="V67" s="91"/>
      <c r="W67" s="106"/>
      <c r="X67" s="118" t="str">
        <f t="shared" si="2"/>
        <v/>
      </c>
      <c r="Y67" s="91"/>
      <c r="Z67" s="106"/>
      <c r="AA67" s="118" t="str">
        <f t="shared" si="3"/>
        <v/>
      </c>
      <c r="AC67" s="108"/>
      <c r="AF67" s="108"/>
      <c r="AG67" s="108"/>
      <c r="AH67" s="145"/>
      <c r="AI67" s="159" t="str">
        <f t="shared" si="9"/>
        <v/>
      </c>
      <c r="AJ67" s="105"/>
      <c r="AK67" s="144"/>
      <c r="AL67" s="109" t="str">
        <f t="shared" si="4"/>
        <v/>
      </c>
      <c r="AM67" s="50" t="str">
        <f t="shared" si="10"/>
        <v/>
      </c>
      <c r="AN67" s="50" t="str">
        <f t="shared" si="11"/>
        <v/>
      </c>
      <c r="AO67" s="50" t="str">
        <f t="shared" si="12"/>
        <v/>
      </c>
      <c r="AP67" s="89" t="str">
        <f t="shared" si="13"/>
        <v/>
      </c>
      <c r="AQ67" s="137"/>
      <c r="AR67" s="137"/>
      <c r="AS67" s="137"/>
      <c r="AT67" s="137"/>
      <c r="AU67" s="137"/>
      <c r="AV67" s="137"/>
      <c r="AW67" s="137"/>
      <c r="AX67" s="137"/>
      <c r="AY67" s="137"/>
      <c r="AZ67" s="137"/>
    </row>
    <row r="68" spans="1:52" ht="15.75" thickBot="1" x14ac:dyDescent="0.3">
      <c r="A68" s="96">
        <v>65</v>
      </c>
      <c r="B68" s="138"/>
      <c r="C68" s="138"/>
      <c r="D68" s="139"/>
      <c r="F68" s="140"/>
      <c r="G68" s="108"/>
      <c r="J68" s="141"/>
      <c r="K68" s="108"/>
      <c r="L68" s="91"/>
      <c r="M68" s="142"/>
      <c r="N68" s="108"/>
      <c r="O68" s="91"/>
      <c r="P68" s="91"/>
      <c r="Q68" s="106"/>
      <c r="R68" s="118" t="str">
        <f t="shared" ref="R68:R131" si="14">LEFT(Q68,2)</f>
        <v/>
      </c>
      <c r="S68" s="91"/>
      <c r="T68" s="106"/>
      <c r="U68" s="118" t="str">
        <f t="shared" ref="U68:U131" si="15">LEFT(T68,2)</f>
        <v/>
      </c>
      <c r="V68" s="91"/>
      <c r="W68" s="106"/>
      <c r="X68" s="118" t="str">
        <f t="shared" ref="X68:X131" si="16">LEFT(W68,2)</f>
        <v/>
      </c>
      <c r="Y68" s="91"/>
      <c r="Z68" s="106"/>
      <c r="AA68" s="118" t="str">
        <f t="shared" ref="AA68:AA131" si="17">LEFT(Z68,2)</f>
        <v/>
      </c>
      <c r="AC68" s="108"/>
      <c r="AF68" s="108"/>
      <c r="AG68" s="108"/>
      <c r="AH68" s="145"/>
      <c r="AI68" s="159" t="str">
        <f t="shared" si="9"/>
        <v/>
      </c>
      <c r="AJ68" s="105"/>
      <c r="AK68" s="144"/>
      <c r="AL68" s="109" t="str">
        <f t="shared" ref="AL68:AL131" si="18">IF(AND(ISBLANK(G68)=TRUE,ISBLANK(K68)=TRUE,ISBLANK(AK68)=TRUE),"",(IF(ISBLANK(G68)=FALSE,G68,(IF(ISBLANK(K68)=FALSE,K68,(IF(ISBLANK(AK68)=FALSE,AK68,"IsEmpty")))))))</f>
        <v/>
      </c>
      <c r="AM68" s="50" t="str">
        <f t="shared" ref="AM68:AM101" si="19">IF(AND(ISBLANK(B68)=TRUE,ISBLANK(J68)=TRUE),"","AMRISO")</f>
        <v/>
      </c>
      <c r="AN68" s="50" t="str">
        <f t="shared" ref="AN68:AN101" si="20">IF(AND(ISBLANK(B68)=TRUE,ISBLANK(J68)=TRUE),"","AMRISO")</f>
        <v/>
      </c>
      <c r="AO68" s="50" t="str">
        <f t="shared" ref="AO68:AO101" si="21">IF(AND(ISBLANK(B68)=TRUE,ISBLANK(J68)=TRUE),"","HUMAN")</f>
        <v/>
      </c>
      <c r="AP68" s="89" t="str">
        <f t="shared" ref="AP68:AP101" si="22">IF(AND(ISBLANK(B68)=TRUE,ISBLANK(J68)=TRUE),"","NEW")</f>
        <v/>
      </c>
      <c r="AQ68" s="137"/>
      <c r="AR68" s="137"/>
      <c r="AS68" s="137"/>
      <c r="AT68" s="137"/>
      <c r="AU68" s="137"/>
      <c r="AV68" s="137"/>
      <c r="AW68" s="137"/>
      <c r="AX68" s="137"/>
      <c r="AY68" s="137"/>
      <c r="AZ68" s="137"/>
    </row>
    <row r="69" spans="1:52" ht="15.75" thickBot="1" x14ac:dyDescent="0.3">
      <c r="A69" s="96">
        <v>66</v>
      </c>
      <c r="B69" s="138"/>
      <c r="C69" s="138"/>
      <c r="D69" s="139"/>
      <c r="F69" s="140"/>
      <c r="G69" s="108"/>
      <c r="J69" s="141"/>
      <c r="K69" s="108"/>
      <c r="L69" s="91"/>
      <c r="M69" s="142"/>
      <c r="N69" s="108"/>
      <c r="O69" s="91"/>
      <c r="P69" s="91"/>
      <c r="Q69" s="106"/>
      <c r="R69" s="118" t="str">
        <f t="shared" si="14"/>
        <v/>
      </c>
      <c r="S69" s="91"/>
      <c r="T69" s="106"/>
      <c r="U69" s="118" t="str">
        <f t="shared" si="15"/>
        <v/>
      </c>
      <c r="V69" s="91"/>
      <c r="W69" s="106"/>
      <c r="X69" s="118" t="str">
        <f t="shared" si="16"/>
        <v/>
      </c>
      <c r="Y69" s="91"/>
      <c r="Z69" s="106"/>
      <c r="AA69" s="118" t="str">
        <f t="shared" si="17"/>
        <v/>
      </c>
      <c r="AC69" s="108"/>
      <c r="AF69" s="108"/>
      <c r="AG69" s="108"/>
      <c r="AH69" s="145"/>
      <c r="AI69" s="159" t="str">
        <f t="shared" ref="AI69:AI132" si="23">IF(ISBLANK(AH69)=TRUE,"",(RIGHT(AH69,((LEN(AH69))-(FIND("_",AH69,1))))))</f>
        <v/>
      </c>
      <c r="AJ69" s="105"/>
      <c r="AK69" s="144"/>
      <c r="AL69" s="109" t="str">
        <f t="shared" si="18"/>
        <v/>
      </c>
      <c r="AM69" s="50" t="str">
        <f t="shared" si="19"/>
        <v/>
      </c>
      <c r="AN69" s="50" t="str">
        <f t="shared" si="20"/>
        <v/>
      </c>
      <c r="AO69" s="50" t="str">
        <f t="shared" si="21"/>
        <v/>
      </c>
      <c r="AP69" s="89" t="str">
        <f t="shared" si="22"/>
        <v/>
      </c>
      <c r="AQ69" s="137"/>
      <c r="AR69" s="137"/>
      <c r="AS69" s="137"/>
      <c r="AT69" s="137"/>
      <c r="AU69" s="137"/>
      <c r="AV69" s="137"/>
      <c r="AW69" s="137"/>
      <c r="AX69" s="137"/>
      <c r="AY69" s="137"/>
      <c r="AZ69" s="137"/>
    </row>
    <row r="70" spans="1:52" ht="15.75" thickBot="1" x14ac:dyDescent="0.3">
      <c r="A70" s="96">
        <v>67</v>
      </c>
      <c r="B70" s="138"/>
      <c r="C70" s="138"/>
      <c r="D70" s="139"/>
      <c r="F70" s="140"/>
      <c r="G70" s="108"/>
      <c r="J70" s="141"/>
      <c r="K70" s="108"/>
      <c r="L70" s="91"/>
      <c r="M70" s="142"/>
      <c r="N70" s="108"/>
      <c r="O70" s="91"/>
      <c r="P70" s="91"/>
      <c r="Q70" s="106"/>
      <c r="R70" s="118" t="str">
        <f t="shared" si="14"/>
        <v/>
      </c>
      <c r="S70" s="91"/>
      <c r="T70" s="106"/>
      <c r="U70" s="118" t="str">
        <f t="shared" si="15"/>
        <v/>
      </c>
      <c r="V70" s="91"/>
      <c r="W70" s="106"/>
      <c r="X70" s="118" t="str">
        <f t="shared" si="16"/>
        <v/>
      </c>
      <c r="Y70" s="91"/>
      <c r="Z70" s="106"/>
      <c r="AA70" s="118" t="str">
        <f t="shared" si="17"/>
        <v/>
      </c>
      <c r="AC70" s="108"/>
      <c r="AF70" s="108"/>
      <c r="AG70" s="108"/>
      <c r="AH70" s="145"/>
      <c r="AI70" s="159" t="str">
        <f t="shared" si="23"/>
        <v/>
      </c>
      <c r="AJ70" s="105"/>
      <c r="AK70" s="144"/>
      <c r="AL70" s="109" t="str">
        <f t="shared" si="18"/>
        <v/>
      </c>
      <c r="AM70" s="50" t="str">
        <f t="shared" si="19"/>
        <v/>
      </c>
      <c r="AN70" s="50" t="str">
        <f t="shared" si="20"/>
        <v/>
      </c>
      <c r="AO70" s="50" t="str">
        <f t="shared" si="21"/>
        <v/>
      </c>
      <c r="AP70" s="89" t="str">
        <f t="shared" si="22"/>
        <v/>
      </c>
      <c r="AQ70" s="137"/>
      <c r="AR70" s="137"/>
      <c r="AS70" s="137"/>
      <c r="AT70" s="137"/>
      <c r="AU70" s="137"/>
      <c r="AV70" s="137"/>
      <c r="AW70" s="137"/>
      <c r="AX70" s="137"/>
      <c r="AY70" s="137"/>
      <c r="AZ70" s="137"/>
    </row>
    <row r="71" spans="1:52" ht="15.75" thickBot="1" x14ac:dyDescent="0.3">
      <c r="A71" s="96">
        <v>68</v>
      </c>
      <c r="B71" s="138"/>
      <c r="C71" s="138"/>
      <c r="D71" s="139"/>
      <c r="F71" s="140"/>
      <c r="G71" s="108"/>
      <c r="J71" s="141"/>
      <c r="K71" s="108"/>
      <c r="L71" s="91"/>
      <c r="M71" s="142"/>
      <c r="N71" s="108"/>
      <c r="O71" s="91"/>
      <c r="P71" s="91"/>
      <c r="Q71" s="106"/>
      <c r="R71" s="118" t="str">
        <f t="shared" si="14"/>
        <v/>
      </c>
      <c r="S71" s="91"/>
      <c r="T71" s="106"/>
      <c r="U71" s="118" t="str">
        <f t="shared" si="15"/>
        <v/>
      </c>
      <c r="V71" s="91"/>
      <c r="W71" s="106"/>
      <c r="X71" s="118" t="str">
        <f t="shared" si="16"/>
        <v/>
      </c>
      <c r="Y71" s="91"/>
      <c r="Z71" s="106"/>
      <c r="AA71" s="118" t="str">
        <f t="shared" si="17"/>
        <v/>
      </c>
      <c r="AC71" s="108"/>
      <c r="AF71" s="108"/>
      <c r="AG71" s="108"/>
      <c r="AH71" s="145"/>
      <c r="AI71" s="159" t="str">
        <f t="shared" si="23"/>
        <v/>
      </c>
      <c r="AJ71" s="105"/>
      <c r="AK71" s="144"/>
      <c r="AL71" s="109" t="str">
        <f t="shared" si="18"/>
        <v/>
      </c>
      <c r="AM71" s="50" t="str">
        <f t="shared" si="19"/>
        <v/>
      </c>
      <c r="AN71" s="50" t="str">
        <f t="shared" si="20"/>
        <v/>
      </c>
      <c r="AO71" s="50" t="str">
        <f t="shared" si="21"/>
        <v/>
      </c>
      <c r="AP71" s="89" t="str">
        <f t="shared" si="22"/>
        <v/>
      </c>
      <c r="AQ71" s="137"/>
      <c r="AR71" s="137"/>
      <c r="AS71" s="137"/>
      <c r="AT71" s="137"/>
      <c r="AU71" s="137"/>
      <c r="AV71" s="137"/>
      <c r="AW71" s="137"/>
      <c r="AX71" s="137"/>
      <c r="AY71" s="137"/>
      <c r="AZ71" s="137"/>
    </row>
    <row r="72" spans="1:52" ht="15.75" thickBot="1" x14ac:dyDescent="0.3">
      <c r="A72" s="96">
        <v>69</v>
      </c>
      <c r="B72" s="138"/>
      <c r="C72" s="138"/>
      <c r="D72" s="139"/>
      <c r="F72" s="140"/>
      <c r="G72" s="108"/>
      <c r="J72" s="141"/>
      <c r="K72" s="108"/>
      <c r="L72" s="91"/>
      <c r="M72" s="142"/>
      <c r="N72" s="108"/>
      <c r="O72" s="91"/>
      <c r="P72" s="91"/>
      <c r="Q72" s="106"/>
      <c r="R72" s="118" t="str">
        <f t="shared" si="14"/>
        <v/>
      </c>
      <c r="S72" s="91"/>
      <c r="T72" s="106"/>
      <c r="U72" s="118" t="str">
        <f t="shared" si="15"/>
        <v/>
      </c>
      <c r="V72" s="91"/>
      <c r="W72" s="106"/>
      <c r="X72" s="118" t="str">
        <f t="shared" si="16"/>
        <v/>
      </c>
      <c r="Y72" s="91"/>
      <c r="Z72" s="106"/>
      <c r="AA72" s="118" t="str">
        <f t="shared" si="17"/>
        <v/>
      </c>
      <c r="AC72" s="108"/>
      <c r="AF72" s="108"/>
      <c r="AG72" s="108"/>
      <c r="AH72" s="145"/>
      <c r="AI72" s="159" t="str">
        <f t="shared" si="23"/>
        <v/>
      </c>
      <c r="AJ72" s="105"/>
      <c r="AK72" s="144"/>
      <c r="AL72" s="109" t="str">
        <f t="shared" si="18"/>
        <v/>
      </c>
      <c r="AM72" s="50" t="str">
        <f t="shared" si="19"/>
        <v/>
      </c>
      <c r="AN72" s="50" t="str">
        <f t="shared" si="20"/>
        <v/>
      </c>
      <c r="AO72" s="50" t="str">
        <f t="shared" si="21"/>
        <v/>
      </c>
      <c r="AP72" s="89" t="str">
        <f t="shared" si="22"/>
        <v/>
      </c>
      <c r="AQ72" s="137"/>
      <c r="AR72" s="137"/>
      <c r="AS72" s="137"/>
      <c r="AT72" s="137"/>
      <c r="AU72" s="137"/>
      <c r="AV72" s="137"/>
      <c r="AW72" s="137"/>
      <c r="AX72" s="137"/>
      <c r="AY72" s="137"/>
      <c r="AZ72" s="137"/>
    </row>
    <row r="73" spans="1:52" ht="15.75" thickBot="1" x14ac:dyDescent="0.3">
      <c r="A73" s="96">
        <v>70</v>
      </c>
      <c r="B73" s="138"/>
      <c r="C73" s="138"/>
      <c r="D73" s="139"/>
      <c r="F73" s="140"/>
      <c r="G73" s="108"/>
      <c r="J73" s="141"/>
      <c r="K73" s="108"/>
      <c r="L73" s="91"/>
      <c r="M73" s="142"/>
      <c r="N73" s="108"/>
      <c r="O73" s="91"/>
      <c r="P73" s="91"/>
      <c r="Q73" s="106"/>
      <c r="R73" s="118" t="str">
        <f t="shared" si="14"/>
        <v/>
      </c>
      <c r="S73" s="91"/>
      <c r="T73" s="106"/>
      <c r="U73" s="118" t="str">
        <f t="shared" si="15"/>
        <v/>
      </c>
      <c r="V73" s="91"/>
      <c r="W73" s="106"/>
      <c r="X73" s="118" t="str">
        <f t="shared" si="16"/>
        <v/>
      </c>
      <c r="Y73" s="91"/>
      <c r="Z73" s="106"/>
      <c r="AA73" s="118" t="str">
        <f t="shared" si="17"/>
        <v/>
      </c>
      <c r="AC73" s="108"/>
      <c r="AF73" s="108"/>
      <c r="AG73" s="108"/>
      <c r="AH73" s="145"/>
      <c r="AI73" s="159" t="str">
        <f t="shared" si="23"/>
        <v/>
      </c>
      <c r="AJ73" s="105"/>
      <c r="AK73" s="144"/>
      <c r="AL73" s="109" t="str">
        <f t="shared" si="18"/>
        <v/>
      </c>
      <c r="AM73" s="50" t="str">
        <f t="shared" si="19"/>
        <v/>
      </c>
      <c r="AN73" s="50" t="str">
        <f t="shared" si="20"/>
        <v/>
      </c>
      <c r="AO73" s="50" t="str">
        <f t="shared" si="21"/>
        <v/>
      </c>
      <c r="AP73" s="89" t="str">
        <f t="shared" si="22"/>
        <v/>
      </c>
      <c r="AQ73" s="137"/>
      <c r="AR73" s="137"/>
      <c r="AS73" s="137"/>
      <c r="AT73" s="137"/>
      <c r="AU73" s="137"/>
      <c r="AV73" s="137"/>
      <c r="AW73" s="137"/>
      <c r="AX73" s="137"/>
      <c r="AY73" s="137"/>
      <c r="AZ73" s="137"/>
    </row>
    <row r="74" spans="1:52" ht="15.75" thickBot="1" x14ac:dyDescent="0.3">
      <c r="A74" s="96">
        <v>71</v>
      </c>
      <c r="B74" s="138"/>
      <c r="C74" s="138"/>
      <c r="D74" s="139"/>
      <c r="F74" s="140"/>
      <c r="G74" s="108"/>
      <c r="J74" s="141"/>
      <c r="K74" s="108"/>
      <c r="L74" s="91"/>
      <c r="M74" s="142"/>
      <c r="N74" s="108"/>
      <c r="O74" s="91"/>
      <c r="P74" s="91"/>
      <c r="Q74" s="106"/>
      <c r="R74" s="118" t="str">
        <f t="shared" si="14"/>
        <v/>
      </c>
      <c r="S74" s="91"/>
      <c r="T74" s="106"/>
      <c r="U74" s="118" t="str">
        <f t="shared" si="15"/>
        <v/>
      </c>
      <c r="V74" s="91"/>
      <c r="W74" s="106"/>
      <c r="X74" s="118" t="str">
        <f t="shared" si="16"/>
        <v/>
      </c>
      <c r="Y74" s="91"/>
      <c r="Z74" s="106"/>
      <c r="AA74" s="118" t="str">
        <f t="shared" si="17"/>
        <v/>
      </c>
      <c r="AC74" s="108"/>
      <c r="AF74" s="108"/>
      <c r="AG74" s="108"/>
      <c r="AH74" s="145"/>
      <c r="AI74" s="159" t="str">
        <f t="shared" si="23"/>
        <v/>
      </c>
      <c r="AJ74" s="105"/>
      <c r="AK74" s="144"/>
      <c r="AL74" s="109" t="str">
        <f t="shared" si="18"/>
        <v/>
      </c>
      <c r="AM74" s="50" t="str">
        <f t="shared" si="19"/>
        <v/>
      </c>
      <c r="AN74" s="50" t="str">
        <f t="shared" si="20"/>
        <v/>
      </c>
      <c r="AO74" s="50" t="str">
        <f t="shared" si="21"/>
        <v/>
      </c>
      <c r="AP74" s="89" t="str">
        <f t="shared" si="22"/>
        <v/>
      </c>
      <c r="AQ74" s="137"/>
      <c r="AR74" s="137"/>
      <c r="AS74" s="137"/>
      <c r="AT74" s="137"/>
      <c r="AU74" s="137"/>
      <c r="AV74" s="137"/>
      <c r="AW74" s="137"/>
      <c r="AX74" s="137"/>
      <c r="AY74" s="137"/>
      <c r="AZ74" s="137"/>
    </row>
    <row r="75" spans="1:52" ht="15.75" thickBot="1" x14ac:dyDescent="0.3">
      <c r="A75" s="96">
        <v>72</v>
      </c>
      <c r="B75" s="138"/>
      <c r="C75" s="138"/>
      <c r="D75" s="139"/>
      <c r="F75" s="140"/>
      <c r="G75" s="108"/>
      <c r="J75" s="141"/>
      <c r="K75" s="108"/>
      <c r="L75" s="91"/>
      <c r="M75" s="142"/>
      <c r="N75" s="108"/>
      <c r="O75" s="91"/>
      <c r="P75" s="91"/>
      <c r="Q75" s="106"/>
      <c r="R75" s="118" t="str">
        <f t="shared" si="14"/>
        <v/>
      </c>
      <c r="S75" s="91"/>
      <c r="T75" s="106"/>
      <c r="U75" s="118" t="str">
        <f t="shared" si="15"/>
        <v/>
      </c>
      <c r="V75" s="91"/>
      <c r="W75" s="106"/>
      <c r="X75" s="118" t="str">
        <f t="shared" si="16"/>
        <v/>
      </c>
      <c r="Y75" s="91"/>
      <c r="Z75" s="106"/>
      <c r="AA75" s="118" t="str">
        <f t="shared" si="17"/>
        <v/>
      </c>
      <c r="AC75" s="108"/>
      <c r="AF75" s="108"/>
      <c r="AG75" s="108"/>
      <c r="AH75" s="145"/>
      <c r="AI75" s="159" t="str">
        <f t="shared" si="23"/>
        <v/>
      </c>
      <c r="AJ75" s="105"/>
      <c r="AK75" s="144"/>
      <c r="AL75" s="109" t="str">
        <f t="shared" si="18"/>
        <v/>
      </c>
      <c r="AM75" s="50" t="str">
        <f t="shared" si="19"/>
        <v/>
      </c>
      <c r="AN75" s="50" t="str">
        <f t="shared" si="20"/>
        <v/>
      </c>
      <c r="AO75" s="50" t="str">
        <f t="shared" si="21"/>
        <v/>
      </c>
      <c r="AP75" s="89" t="str">
        <f t="shared" si="22"/>
        <v/>
      </c>
      <c r="AQ75" s="137"/>
      <c r="AR75" s="137"/>
      <c r="AS75" s="137"/>
      <c r="AT75" s="137"/>
      <c r="AU75" s="137"/>
      <c r="AV75" s="137"/>
      <c r="AW75" s="137"/>
      <c r="AX75" s="137"/>
      <c r="AY75" s="137"/>
      <c r="AZ75" s="137"/>
    </row>
    <row r="76" spans="1:52" ht="15.75" thickBot="1" x14ac:dyDescent="0.3">
      <c r="A76" s="96">
        <v>73</v>
      </c>
      <c r="B76" s="138"/>
      <c r="C76" s="138"/>
      <c r="D76" s="139"/>
      <c r="F76" s="140"/>
      <c r="G76" s="108"/>
      <c r="J76" s="141"/>
      <c r="K76" s="108"/>
      <c r="L76" s="91"/>
      <c r="M76" s="142"/>
      <c r="N76" s="108"/>
      <c r="O76" s="91"/>
      <c r="P76" s="91"/>
      <c r="Q76" s="106"/>
      <c r="R76" s="118" t="str">
        <f t="shared" si="14"/>
        <v/>
      </c>
      <c r="S76" s="91"/>
      <c r="T76" s="106"/>
      <c r="U76" s="118" t="str">
        <f t="shared" si="15"/>
        <v/>
      </c>
      <c r="V76" s="91"/>
      <c r="W76" s="106"/>
      <c r="X76" s="118" t="str">
        <f t="shared" si="16"/>
        <v/>
      </c>
      <c r="Y76" s="91"/>
      <c r="Z76" s="106"/>
      <c r="AA76" s="118" t="str">
        <f t="shared" si="17"/>
        <v/>
      </c>
      <c r="AC76" s="108"/>
      <c r="AF76" s="108"/>
      <c r="AG76" s="108"/>
      <c r="AH76" s="145"/>
      <c r="AI76" s="159" t="str">
        <f t="shared" si="23"/>
        <v/>
      </c>
      <c r="AJ76" s="105"/>
      <c r="AK76" s="144"/>
      <c r="AL76" s="109" t="str">
        <f t="shared" si="18"/>
        <v/>
      </c>
      <c r="AM76" s="50" t="str">
        <f t="shared" si="19"/>
        <v/>
      </c>
      <c r="AN76" s="50" t="str">
        <f t="shared" si="20"/>
        <v/>
      </c>
      <c r="AO76" s="50" t="str">
        <f t="shared" si="21"/>
        <v/>
      </c>
      <c r="AP76" s="89" t="str">
        <f t="shared" si="22"/>
        <v/>
      </c>
      <c r="AQ76" s="137"/>
      <c r="AR76" s="137"/>
      <c r="AS76" s="137"/>
      <c r="AT76" s="137"/>
      <c r="AU76" s="137"/>
      <c r="AV76" s="137"/>
      <c r="AW76" s="137"/>
      <c r="AX76" s="137"/>
      <c r="AY76" s="137"/>
      <c r="AZ76" s="137"/>
    </row>
    <row r="77" spans="1:52" ht="15.75" thickBot="1" x14ac:dyDescent="0.3">
      <c r="A77" s="96">
        <v>74</v>
      </c>
      <c r="B77" s="138"/>
      <c r="C77" s="138"/>
      <c r="D77" s="139"/>
      <c r="F77" s="140"/>
      <c r="G77" s="108"/>
      <c r="J77" s="141"/>
      <c r="K77" s="108"/>
      <c r="L77" s="91"/>
      <c r="M77" s="142"/>
      <c r="N77" s="108"/>
      <c r="O77" s="91"/>
      <c r="P77" s="91"/>
      <c r="Q77" s="106"/>
      <c r="R77" s="118" t="str">
        <f t="shared" si="14"/>
        <v/>
      </c>
      <c r="S77" s="91"/>
      <c r="T77" s="106"/>
      <c r="U77" s="118" t="str">
        <f t="shared" si="15"/>
        <v/>
      </c>
      <c r="V77" s="91"/>
      <c r="W77" s="106"/>
      <c r="X77" s="118" t="str">
        <f t="shared" si="16"/>
        <v/>
      </c>
      <c r="Y77" s="91"/>
      <c r="Z77" s="106"/>
      <c r="AA77" s="118" t="str">
        <f t="shared" si="17"/>
        <v/>
      </c>
      <c r="AC77" s="108"/>
      <c r="AF77" s="108"/>
      <c r="AG77" s="108"/>
      <c r="AH77" s="145"/>
      <c r="AI77" s="159" t="str">
        <f t="shared" si="23"/>
        <v/>
      </c>
      <c r="AJ77" s="105"/>
      <c r="AK77" s="144"/>
      <c r="AL77" s="109" t="str">
        <f t="shared" si="18"/>
        <v/>
      </c>
      <c r="AM77" s="50" t="str">
        <f t="shared" si="19"/>
        <v/>
      </c>
      <c r="AN77" s="50" t="str">
        <f t="shared" si="20"/>
        <v/>
      </c>
      <c r="AO77" s="50" t="str">
        <f t="shared" si="21"/>
        <v/>
      </c>
      <c r="AP77" s="89" t="str">
        <f t="shared" si="22"/>
        <v/>
      </c>
      <c r="AQ77" s="137"/>
      <c r="AR77" s="137"/>
      <c r="AS77" s="137"/>
      <c r="AT77" s="137"/>
      <c r="AU77" s="137"/>
      <c r="AV77" s="137"/>
      <c r="AW77" s="137"/>
      <c r="AX77" s="137"/>
      <c r="AY77" s="137"/>
      <c r="AZ77" s="137"/>
    </row>
    <row r="78" spans="1:52" ht="15.75" thickBot="1" x14ac:dyDescent="0.3">
      <c r="A78" s="96">
        <v>75</v>
      </c>
      <c r="B78" s="138"/>
      <c r="C78" s="138"/>
      <c r="D78" s="139"/>
      <c r="F78" s="140"/>
      <c r="G78" s="108"/>
      <c r="J78" s="141"/>
      <c r="K78" s="108"/>
      <c r="L78" s="91"/>
      <c r="M78" s="142"/>
      <c r="N78" s="108"/>
      <c r="O78" s="91"/>
      <c r="P78" s="91"/>
      <c r="Q78" s="106"/>
      <c r="R78" s="118" t="str">
        <f t="shared" si="14"/>
        <v/>
      </c>
      <c r="S78" s="91"/>
      <c r="T78" s="106"/>
      <c r="U78" s="118" t="str">
        <f t="shared" si="15"/>
        <v/>
      </c>
      <c r="V78" s="91"/>
      <c r="W78" s="106"/>
      <c r="X78" s="118" t="str">
        <f t="shared" si="16"/>
        <v/>
      </c>
      <c r="Y78" s="91"/>
      <c r="Z78" s="106"/>
      <c r="AA78" s="118" t="str">
        <f t="shared" si="17"/>
        <v/>
      </c>
      <c r="AC78" s="108"/>
      <c r="AF78" s="108"/>
      <c r="AG78" s="108"/>
      <c r="AH78" s="145"/>
      <c r="AI78" s="159" t="str">
        <f t="shared" si="23"/>
        <v/>
      </c>
      <c r="AJ78" s="105"/>
      <c r="AK78" s="144"/>
      <c r="AL78" s="109" t="str">
        <f t="shared" si="18"/>
        <v/>
      </c>
      <c r="AM78" s="50" t="str">
        <f t="shared" si="19"/>
        <v/>
      </c>
      <c r="AN78" s="50" t="str">
        <f t="shared" si="20"/>
        <v/>
      </c>
      <c r="AO78" s="50" t="str">
        <f t="shared" si="21"/>
        <v/>
      </c>
      <c r="AP78" s="89" t="str">
        <f t="shared" si="22"/>
        <v/>
      </c>
      <c r="AQ78" s="137"/>
      <c r="AR78" s="137"/>
      <c r="AS78" s="137"/>
      <c r="AT78" s="137"/>
      <c r="AU78" s="137"/>
      <c r="AV78" s="137"/>
      <c r="AW78" s="137"/>
      <c r="AX78" s="137"/>
      <c r="AY78" s="137"/>
      <c r="AZ78" s="137"/>
    </row>
    <row r="79" spans="1:52" ht="15.75" thickBot="1" x14ac:dyDescent="0.3">
      <c r="A79" s="96">
        <v>76</v>
      </c>
      <c r="B79" s="138"/>
      <c r="C79" s="138"/>
      <c r="D79" s="139"/>
      <c r="F79" s="140"/>
      <c r="G79" s="108"/>
      <c r="J79" s="141"/>
      <c r="K79" s="108"/>
      <c r="L79" s="91"/>
      <c r="M79" s="142"/>
      <c r="N79" s="108"/>
      <c r="O79" s="91"/>
      <c r="P79" s="91"/>
      <c r="Q79" s="106"/>
      <c r="R79" s="118" t="str">
        <f t="shared" si="14"/>
        <v/>
      </c>
      <c r="S79" s="91"/>
      <c r="T79" s="106"/>
      <c r="U79" s="118" t="str">
        <f t="shared" si="15"/>
        <v/>
      </c>
      <c r="V79" s="91"/>
      <c r="W79" s="106"/>
      <c r="X79" s="118" t="str">
        <f t="shared" si="16"/>
        <v/>
      </c>
      <c r="Y79" s="91"/>
      <c r="Z79" s="106"/>
      <c r="AA79" s="118" t="str">
        <f t="shared" si="17"/>
        <v/>
      </c>
      <c r="AC79" s="108"/>
      <c r="AF79" s="108"/>
      <c r="AG79" s="108"/>
      <c r="AH79" s="145"/>
      <c r="AI79" s="159" t="str">
        <f t="shared" si="23"/>
        <v/>
      </c>
      <c r="AJ79" s="105"/>
      <c r="AK79" s="144"/>
      <c r="AL79" s="109" t="str">
        <f t="shared" si="18"/>
        <v/>
      </c>
      <c r="AM79" s="50" t="str">
        <f t="shared" si="19"/>
        <v/>
      </c>
      <c r="AN79" s="50" t="str">
        <f t="shared" si="20"/>
        <v/>
      </c>
      <c r="AO79" s="50" t="str">
        <f t="shared" si="21"/>
        <v/>
      </c>
      <c r="AP79" s="89" t="str">
        <f t="shared" si="22"/>
        <v/>
      </c>
      <c r="AQ79" s="137"/>
      <c r="AR79" s="137"/>
      <c r="AS79" s="137"/>
      <c r="AT79" s="137"/>
      <c r="AU79" s="137"/>
      <c r="AV79" s="137"/>
      <c r="AW79" s="137"/>
      <c r="AX79" s="137"/>
      <c r="AY79" s="137"/>
      <c r="AZ79" s="137"/>
    </row>
    <row r="80" spans="1:52" ht="15.75" thickBot="1" x14ac:dyDescent="0.3">
      <c r="A80" s="96">
        <v>77</v>
      </c>
      <c r="B80" s="138"/>
      <c r="C80" s="138"/>
      <c r="D80" s="139"/>
      <c r="F80" s="140"/>
      <c r="G80" s="108"/>
      <c r="J80" s="141"/>
      <c r="K80" s="108"/>
      <c r="L80" s="91"/>
      <c r="M80" s="142"/>
      <c r="N80" s="108"/>
      <c r="O80" s="91"/>
      <c r="P80" s="91"/>
      <c r="Q80" s="106"/>
      <c r="R80" s="118" t="str">
        <f t="shared" si="14"/>
        <v/>
      </c>
      <c r="S80" s="91"/>
      <c r="T80" s="106"/>
      <c r="U80" s="118" t="str">
        <f t="shared" si="15"/>
        <v/>
      </c>
      <c r="V80" s="91"/>
      <c r="W80" s="106"/>
      <c r="X80" s="118" t="str">
        <f t="shared" si="16"/>
        <v/>
      </c>
      <c r="Y80" s="91"/>
      <c r="Z80" s="106"/>
      <c r="AA80" s="118" t="str">
        <f t="shared" si="17"/>
        <v/>
      </c>
      <c r="AC80" s="108"/>
      <c r="AF80" s="108"/>
      <c r="AG80" s="108"/>
      <c r="AH80" s="145"/>
      <c r="AI80" s="159" t="str">
        <f t="shared" si="23"/>
        <v/>
      </c>
      <c r="AJ80" s="105"/>
      <c r="AK80" s="144"/>
      <c r="AL80" s="109" t="str">
        <f t="shared" si="18"/>
        <v/>
      </c>
      <c r="AM80" s="50" t="str">
        <f t="shared" si="19"/>
        <v/>
      </c>
      <c r="AN80" s="50" t="str">
        <f t="shared" si="20"/>
        <v/>
      </c>
      <c r="AO80" s="50" t="str">
        <f t="shared" si="21"/>
        <v/>
      </c>
      <c r="AP80" s="89" t="str">
        <f t="shared" si="22"/>
        <v/>
      </c>
      <c r="AQ80" s="137"/>
      <c r="AR80" s="137"/>
      <c r="AS80" s="137"/>
      <c r="AT80" s="137"/>
      <c r="AU80" s="137"/>
      <c r="AV80" s="137"/>
      <c r="AW80" s="137"/>
      <c r="AX80" s="137"/>
      <c r="AY80" s="137"/>
      <c r="AZ80" s="137"/>
    </row>
    <row r="81" spans="1:52" ht="15.75" thickBot="1" x14ac:dyDescent="0.3">
      <c r="A81" s="96">
        <v>78</v>
      </c>
      <c r="B81" s="138"/>
      <c r="C81" s="138"/>
      <c r="D81" s="139"/>
      <c r="F81" s="140"/>
      <c r="G81" s="108"/>
      <c r="J81" s="141"/>
      <c r="K81" s="108"/>
      <c r="L81" s="91"/>
      <c r="M81" s="142"/>
      <c r="N81" s="108"/>
      <c r="O81" s="91"/>
      <c r="P81" s="91"/>
      <c r="Q81" s="106"/>
      <c r="R81" s="118" t="str">
        <f t="shared" si="14"/>
        <v/>
      </c>
      <c r="S81" s="91"/>
      <c r="T81" s="106"/>
      <c r="U81" s="118" t="str">
        <f t="shared" si="15"/>
        <v/>
      </c>
      <c r="V81" s="91"/>
      <c r="W81" s="106"/>
      <c r="X81" s="118" t="str">
        <f t="shared" si="16"/>
        <v/>
      </c>
      <c r="Y81" s="91"/>
      <c r="Z81" s="106"/>
      <c r="AA81" s="118" t="str">
        <f t="shared" si="17"/>
        <v/>
      </c>
      <c r="AC81" s="108"/>
      <c r="AF81" s="108"/>
      <c r="AG81" s="108"/>
      <c r="AH81" s="145"/>
      <c r="AI81" s="159" t="str">
        <f t="shared" si="23"/>
        <v/>
      </c>
      <c r="AJ81" s="105"/>
      <c r="AK81" s="144"/>
      <c r="AL81" s="109" t="str">
        <f t="shared" si="18"/>
        <v/>
      </c>
      <c r="AM81" s="50" t="str">
        <f t="shared" si="19"/>
        <v/>
      </c>
      <c r="AN81" s="50" t="str">
        <f t="shared" si="20"/>
        <v/>
      </c>
      <c r="AO81" s="50" t="str">
        <f t="shared" si="21"/>
        <v/>
      </c>
      <c r="AP81" s="89" t="str">
        <f t="shared" si="22"/>
        <v/>
      </c>
      <c r="AQ81" s="137"/>
      <c r="AR81" s="137"/>
      <c r="AS81" s="137"/>
      <c r="AT81" s="137"/>
      <c r="AU81" s="137"/>
      <c r="AV81" s="137"/>
      <c r="AW81" s="137"/>
      <c r="AX81" s="137"/>
      <c r="AY81" s="137"/>
      <c r="AZ81" s="137"/>
    </row>
    <row r="82" spans="1:52" ht="15.75" thickBot="1" x14ac:dyDescent="0.3">
      <c r="A82" s="96">
        <v>79</v>
      </c>
      <c r="B82" s="138"/>
      <c r="C82" s="138"/>
      <c r="D82" s="139"/>
      <c r="F82" s="140"/>
      <c r="G82" s="108"/>
      <c r="J82" s="141"/>
      <c r="K82" s="108"/>
      <c r="L82" s="91"/>
      <c r="M82" s="142"/>
      <c r="N82" s="108"/>
      <c r="O82" s="91"/>
      <c r="P82" s="91"/>
      <c r="Q82" s="106"/>
      <c r="R82" s="118" t="str">
        <f t="shared" si="14"/>
        <v/>
      </c>
      <c r="S82" s="91"/>
      <c r="T82" s="106"/>
      <c r="U82" s="118" t="str">
        <f t="shared" si="15"/>
        <v/>
      </c>
      <c r="V82" s="91"/>
      <c r="W82" s="106"/>
      <c r="X82" s="118" t="str">
        <f t="shared" si="16"/>
        <v/>
      </c>
      <c r="Y82" s="91"/>
      <c r="Z82" s="106"/>
      <c r="AA82" s="118" t="str">
        <f t="shared" si="17"/>
        <v/>
      </c>
      <c r="AC82" s="108"/>
      <c r="AF82" s="108"/>
      <c r="AG82" s="108"/>
      <c r="AH82" s="145"/>
      <c r="AI82" s="159" t="str">
        <f t="shared" si="23"/>
        <v/>
      </c>
      <c r="AJ82" s="105"/>
      <c r="AK82" s="144"/>
      <c r="AL82" s="109" t="str">
        <f t="shared" si="18"/>
        <v/>
      </c>
      <c r="AM82" s="50" t="str">
        <f t="shared" si="19"/>
        <v/>
      </c>
      <c r="AN82" s="50" t="str">
        <f t="shared" si="20"/>
        <v/>
      </c>
      <c r="AO82" s="50" t="str">
        <f t="shared" si="21"/>
        <v/>
      </c>
      <c r="AP82" s="89" t="str">
        <f t="shared" si="22"/>
        <v/>
      </c>
      <c r="AQ82" s="137"/>
      <c r="AR82" s="137"/>
      <c r="AS82" s="137"/>
      <c r="AT82" s="137"/>
      <c r="AU82" s="137"/>
      <c r="AV82" s="137"/>
      <c r="AW82" s="137"/>
      <c r="AX82" s="137"/>
      <c r="AY82" s="137"/>
      <c r="AZ82" s="137"/>
    </row>
    <row r="83" spans="1:52" ht="15.75" thickBot="1" x14ac:dyDescent="0.3">
      <c r="A83" s="96">
        <v>80</v>
      </c>
      <c r="B83" s="138"/>
      <c r="C83" s="138"/>
      <c r="D83" s="139"/>
      <c r="F83" s="140"/>
      <c r="G83" s="108"/>
      <c r="J83" s="141"/>
      <c r="K83" s="108"/>
      <c r="L83" s="91"/>
      <c r="M83" s="142"/>
      <c r="N83" s="108"/>
      <c r="O83" s="91"/>
      <c r="P83" s="91"/>
      <c r="Q83" s="106"/>
      <c r="R83" s="118" t="str">
        <f t="shared" si="14"/>
        <v/>
      </c>
      <c r="S83" s="91"/>
      <c r="T83" s="106"/>
      <c r="U83" s="118" t="str">
        <f t="shared" si="15"/>
        <v/>
      </c>
      <c r="V83" s="91"/>
      <c r="W83" s="106"/>
      <c r="X83" s="118" t="str">
        <f t="shared" si="16"/>
        <v/>
      </c>
      <c r="Y83" s="91"/>
      <c r="Z83" s="106"/>
      <c r="AA83" s="118" t="str">
        <f t="shared" si="17"/>
        <v/>
      </c>
      <c r="AC83" s="108"/>
      <c r="AF83" s="108"/>
      <c r="AG83" s="108"/>
      <c r="AH83" s="145"/>
      <c r="AI83" s="159" t="str">
        <f t="shared" si="23"/>
        <v/>
      </c>
      <c r="AJ83" s="105"/>
      <c r="AK83" s="144"/>
      <c r="AL83" s="109" t="str">
        <f t="shared" si="18"/>
        <v/>
      </c>
      <c r="AM83" s="50" t="str">
        <f t="shared" si="19"/>
        <v/>
      </c>
      <c r="AN83" s="50" t="str">
        <f t="shared" si="20"/>
        <v/>
      </c>
      <c r="AO83" s="50" t="str">
        <f t="shared" si="21"/>
        <v/>
      </c>
      <c r="AP83" s="89" t="str">
        <f t="shared" si="22"/>
        <v/>
      </c>
      <c r="AQ83" s="137"/>
      <c r="AR83" s="137"/>
      <c r="AS83" s="137"/>
      <c r="AT83" s="137"/>
      <c r="AU83" s="137"/>
      <c r="AV83" s="137"/>
      <c r="AW83" s="137"/>
      <c r="AX83" s="137"/>
      <c r="AY83" s="137"/>
      <c r="AZ83" s="137"/>
    </row>
    <row r="84" spans="1:52" ht="15.75" thickBot="1" x14ac:dyDescent="0.3">
      <c r="A84" s="96">
        <v>81</v>
      </c>
      <c r="B84" s="138"/>
      <c r="C84" s="138"/>
      <c r="D84" s="139"/>
      <c r="F84" s="140"/>
      <c r="G84" s="108"/>
      <c r="J84" s="141"/>
      <c r="K84" s="108"/>
      <c r="L84" s="91"/>
      <c r="M84" s="142"/>
      <c r="N84" s="108"/>
      <c r="O84" s="91"/>
      <c r="P84" s="91"/>
      <c r="Q84" s="106"/>
      <c r="R84" s="118" t="str">
        <f t="shared" si="14"/>
        <v/>
      </c>
      <c r="S84" s="91"/>
      <c r="T84" s="106"/>
      <c r="U84" s="118" t="str">
        <f t="shared" si="15"/>
        <v/>
      </c>
      <c r="V84" s="91"/>
      <c r="W84" s="106"/>
      <c r="X84" s="118" t="str">
        <f t="shared" si="16"/>
        <v/>
      </c>
      <c r="Y84" s="91"/>
      <c r="Z84" s="106"/>
      <c r="AA84" s="118" t="str">
        <f t="shared" si="17"/>
        <v/>
      </c>
      <c r="AC84" s="108"/>
      <c r="AF84" s="108"/>
      <c r="AG84" s="108"/>
      <c r="AH84" s="145"/>
      <c r="AI84" s="159" t="str">
        <f t="shared" si="23"/>
        <v/>
      </c>
      <c r="AJ84" s="105"/>
      <c r="AK84" s="144"/>
      <c r="AL84" s="109" t="str">
        <f t="shared" si="18"/>
        <v/>
      </c>
      <c r="AM84" s="50" t="str">
        <f t="shared" si="19"/>
        <v/>
      </c>
      <c r="AN84" s="50" t="str">
        <f t="shared" si="20"/>
        <v/>
      </c>
      <c r="AO84" s="50" t="str">
        <f t="shared" si="21"/>
        <v/>
      </c>
      <c r="AP84" s="89" t="str">
        <f t="shared" si="22"/>
        <v/>
      </c>
      <c r="AQ84" s="137"/>
      <c r="AR84" s="137"/>
      <c r="AS84" s="137"/>
      <c r="AT84" s="137"/>
      <c r="AU84" s="137"/>
      <c r="AV84" s="137"/>
      <c r="AW84" s="137"/>
      <c r="AX84" s="137"/>
      <c r="AY84" s="137"/>
      <c r="AZ84" s="137"/>
    </row>
    <row r="85" spans="1:52" ht="15.75" thickBot="1" x14ac:dyDescent="0.3">
      <c r="A85" s="96">
        <v>82</v>
      </c>
      <c r="B85" s="138"/>
      <c r="C85" s="138"/>
      <c r="D85" s="139"/>
      <c r="F85" s="140"/>
      <c r="G85" s="108"/>
      <c r="J85" s="141"/>
      <c r="K85" s="108"/>
      <c r="L85" s="91"/>
      <c r="M85" s="142"/>
      <c r="N85" s="108"/>
      <c r="O85" s="91"/>
      <c r="P85" s="91"/>
      <c r="Q85" s="106"/>
      <c r="R85" s="118" t="str">
        <f t="shared" si="14"/>
        <v/>
      </c>
      <c r="S85" s="91"/>
      <c r="T85" s="106"/>
      <c r="U85" s="118" t="str">
        <f t="shared" si="15"/>
        <v/>
      </c>
      <c r="V85" s="91"/>
      <c r="W85" s="106"/>
      <c r="X85" s="118" t="str">
        <f t="shared" si="16"/>
        <v/>
      </c>
      <c r="Y85" s="91"/>
      <c r="Z85" s="106"/>
      <c r="AA85" s="118" t="str">
        <f t="shared" si="17"/>
        <v/>
      </c>
      <c r="AC85" s="108"/>
      <c r="AF85" s="108"/>
      <c r="AG85" s="108"/>
      <c r="AH85" s="145"/>
      <c r="AI85" s="159" t="str">
        <f t="shared" si="23"/>
        <v/>
      </c>
      <c r="AJ85" s="105"/>
      <c r="AK85" s="144"/>
      <c r="AL85" s="109" t="str">
        <f t="shared" si="18"/>
        <v/>
      </c>
      <c r="AM85" s="50" t="str">
        <f t="shared" si="19"/>
        <v/>
      </c>
      <c r="AN85" s="50" t="str">
        <f t="shared" si="20"/>
        <v/>
      </c>
      <c r="AO85" s="50" t="str">
        <f t="shared" si="21"/>
        <v/>
      </c>
      <c r="AP85" s="89" t="str">
        <f t="shared" si="22"/>
        <v/>
      </c>
      <c r="AQ85" s="137"/>
      <c r="AR85" s="137"/>
      <c r="AS85" s="137"/>
      <c r="AT85" s="137"/>
      <c r="AU85" s="137"/>
      <c r="AV85" s="137"/>
      <c r="AW85" s="137"/>
      <c r="AX85" s="137"/>
      <c r="AY85" s="137"/>
      <c r="AZ85" s="137"/>
    </row>
    <row r="86" spans="1:52" ht="15.75" thickBot="1" x14ac:dyDescent="0.3">
      <c r="A86" s="96">
        <v>83</v>
      </c>
      <c r="B86" s="138"/>
      <c r="C86" s="138"/>
      <c r="D86" s="139"/>
      <c r="F86" s="140"/>
      <c r="G86" s="108"/>
      <c r="J86" s="141"/>
      <c r="K86" s="108"/>
      <c r="L86" s="91"/>
      <c r="M86" s="142"/>
      <c r="N86" s="108"/>
      <c r="O86" s="91"/>
      <c r="P86" s="91"/>
      <c r="Q86" s="106"/>
      <c r="R86" s="118" t="str">
        <f t="shared" si="14"/>
        <v/>
      </c>
      <c r="S86" s="91"/>
      <c r="T86" s="106"/>
      <c r="U86" s="118" t="str">
        <f t="shared" si="15"/>
        <v/>
      </c>
      <c r="V86" s="91"/>
      <c r="W86" s="106"/>
      <c r="X86" s="118" t="str">
        <f t="shared" si="16"/>
        <v/>
      </c>
      <c r="Y86" s="91"/>
      <c r="Z86" s="106"/>
      <c r="AA86" s="118" t="str">
        <f t="shared" si="17"/>
        <v/>
      </c>
      <c r="AC86" s="108"/>
      <c r="AF86" s="108"/>
      <c r="AG86" s="108"/>
      <c r="AH86" s="145"/>
      <c r="AI86" s="159" t="str">
        <f t="shared" si="23"/>
        <v/>
      </c>
      <c r="AJ86" s="105"/>
      <c r="AK86" s="144"/>
      <c r="AL86" s="109" t="str">
        <f t="shared" si="18"/>
        <v/>
      </c>
      <c r="AM86" s="50" t="str">
        <f t="shared" si="19"/>
        <v/>
      </c>
      <c r="AN86" s="50" t="str">
        <f t="shared" si="20"/>
        <v/>
      </c>
      <c r="AO86" s="50" t="str">
        <f t="shared" si="21"/>
        <v/>
      </c>
      <c r="AP86" s="89" t="str">
        <f t="shared" si="22"/>
        <v/>
      </c>
      <c r="AQ86" s="137"/>
      <c r="AR86" s="137"/>
      <c r="AS86" s="137"/>
      <c r="AT86" s="137"/>
      <c r="AU86" s="137"/>
      <c r="AV86" s="137"/>
      <c r="AW86" s="137"/>
      <c r="AX86" s="137"/>
      <c r="AY86" s="137"/>
      <c r="AZ86" s="137"/>
    </row>
    <row r="87" spans="1:52" ht="15.75" thickBot="1" x14ac:dyDescent="0.3">
      <c r="A87" s="96">
        <v>84</v>
      </c>
      <c r="B87" s="138"/>
      <c r="C87" s="138"/>
      <c r="D87" s="139"/>
      <c r="F87" s="140"/>
      <c r="G87" s="108"/>
      <c r="J87" s="141"/>
      <c r="K87" s="108"/>
      <c r="L87" s="91"/>
      <c r="M87" s="142"/>
      <c r="N87" s="108"/>
      <c r="O87" s="91"/>
      <c r="P87" s="91"/>
      <c r="Q87" s="106"/>
      <c r="R87" s="118" t="str">
        <f t="shared" si="14"/>
        <v/>
      </c>
      <c r="S87" s="91"/>
      <c r="T87" s="106"/>
      <c r="U87" s="118" t="str">
        <f t="shared" si="15"/>
        <v/>
      </c>
      <c r="V87" s="91"/>
      <c r="W87" s="106"/>
      <c r="X87" s="118" t="str">
        <f t="shared" si="16"/>
        <v/>
      </c>
      <c r="Y87" s="91"/>
      <c r="Z87" s="106"/>
      <c r="AA87" s="118" t="str">
        <f t="shared" si="17"/>
        <v/>
      </c>
      <c r="AC87" s="108"/>
      <c r="AF87" s="108"/>
      <c r="AG87" s="108"/>
      <c r="AH87" s="145"/>
      <c r="AI87" s="159" t="str">
        <f t="shared" si="23"/>
        <v/>
      </c>
      <c r="AJ87" s="105"/>
      <c r="AK87" s="144"/>
      <c r="AL87" s="109" t="str">
        <f t="shared" si="18"/>
        <v/>
      </c>
      <c r="AM87" s="50" t="str">
        <f t="shared" si="19"/>
        <v/>
      </c>
      <c r="AN87" s="50" t="str">
        <f t="shared" si="20"/>
        <v/>
      </c>
      <c r="AO87" s="50" t="str">
        <f t="shared" si="21"/>
        <v/>
      </c>
      <c r="AP87" s="89" t="str">
        <f t="shared" si="22"/>
        <v/>
      </c>
      <c r="AQ87" s="137"/>
      <c r="AR87" s="137"/>
      <c r="AS87" s="137"/>
      <c r="AT87" s="137"/>
      <c r="AU87" s="137"/>
      <c r="AV87" s="137"/>
      <c r="AW87" s="137"/>
      <c r="AX87" s="137"/>
      <c r="AY87" s="137"/>
      <c r="AZ87" s="137"/>
    </row>
    <row r="88" spans="1:52" ht="15.75" thickBot="1" x14ac:dyDescent="0.3">
      <c r="A88" s="96">
        <v>85</v>
      </c>
      <c r="B88" s="138"/>
      <c r="C88" s="138"/>
      <c r="D88" s="139"/>
      <c r="F88" s="140"/>
      <c r="G88" s="108"/>
      <c r="J88" s="141"/>
      <c r="K88" s="108"/>
      <c r="L88" s="91"/>
      <c r="M88" s="142"/>
      <c r="N88" s="108"/>
      <c r="O88" s="91"/>
      <c r="P88" s="91"/>
      <c r="Q88" s="106"/>
      <c r="R88" s="118" t="str">
        <f t="shared" si="14"/>
        <v/>
      </c>
      <c r="S88" s="91"/>
      <c r="T88" s="106"/>
      <c r="U88" s="118" t="str">
        <f t="shared" si="15"/>
        <v/>
      </c>
      <c r="V88" s="91"/>
      <c r="W88" s="106"/>
      <c r="X88" s="118" t="str">
        <f t="shared" si="16"/>
        <v/>
      </c>
      <c r="Y88" s="91"/>
      <c r="Z88" s="106"/>
      <c r="AA88" s="118" t="str">
        <f t="shared" si="17"/>
        <v/>
      </c>
      <c r="AC88" s="108"/>
      <c r="AF88" s="108"/>
      <c r="AG88" s="108"/>
      <c r="AH88" s="145"/>
      <c r="AI88" s="159" t="str">
        <f t="shared" si="23"/>
        <v/>
      </c>
      <c r="AJ88" s="105"/>
      <c r="AK88" s="144"/>
      <c r="AL88" s="109" t="str">
        <f t="shared" si="18"/>
        <v/>
      </c>
      <c r="AM88" s="50" t="str">
        <f t="shared" si="19"/>
        <v/>
      </c>
      <c r="AN88" s="50" t="str">
        <f t="shared" si="20"/>
        <v/>
      </c>
      <c r="AO88" s="50" t="str">
        <f t="shared" si="21"/>
        <v/>
      </c>
      <c r="AP88" s="89" t="str">
        <f t="shared" si="22"/>
        <v/>
      </c>
      <c r="AQ88" s="137"/>
      <c r="AR88" s="137"/>
      <c r="AS88" s="137"/>
      <c r="AT88" s="137"/>
      <c r="AU88" s="137"/>
      <c r="AV88" s="137"/>
      <c r="AW88" s="137"/>
      <c r="AX88" s="137"/>
      <c r="AY88" s="137"/>
      <c r="AZ88" s="137"/>
    </row>
    <row r="89" spans="1:52" ht="15.75" thickBot="1" x14ac:dyDescent="0.3">
      <c r="A89" s="96">
        <v>86</v>
      </c>
      <c r="B89" s="138"/>
      <c r="C89" s="138"/>
      <c r="D89" s="139"/>
      <c r="F89" s="140"/>
      <c r="G89" s="108"/>
      <c r="J89" s="141"/>
      <c r="K89" s="108"/>
      <c r="L89" s="91"/>
      <c r="M89" s="142"/>
      <c r="N89" s="108"/>
      <c r="O89" s="91"/>
      <c r="P89" s="91"/>
      <c r="Q89" s="106"/>
      <c r="R89" s="118" t="str">
        <f t="shared" si="14"/>
        <v/>
      </c>
      <c r="S89" s="91"/>
      <c r="T89" s="106"/>
      <c r="U89" s="118" t="str">
        <f t="shared" si="15"/>
        <v/>
      </c>
      <c r="V89" s="91"/>
      <c r="W89" s="106"/>
      <c r="X89" s="118" t="str">
        <f t="shared" si="16"/>
        <v/>
      </c>
      <c r="Y89" s="91"/>
      <c r="Z89" s="106"/>
      <c r="AA89" s="118" t="str">
        <f t="shared" si="17"/>
        <v/>
      </c>
      <c r="AC89" s="108"/>
      <c r="AF89" s="108"/>
      <c r="AG89" s="108"/>
      <c r="AH89" s="145"/>
      <c r="AI89" s="159" t="str">
        <f t="shared" si="23"/>
        <v/>
      </c>
      <c r="AJ89" s="105"/>
      <c r="AK89" s="144"/>
      <c r="AL89" s="109" t="str">
        <f t="shared" si="18"/>
        <v/>
      </c>
      <c r="AM89" s="50" t="str">
        <f t="shared" si="19"/>
        <v/>
      </c>
      <c r="AN89" s="50" t="str">
        <f t="shared" si="20"/>
        <v/>
      </c>
      <c r="AO89" s="50" t="str">
        <f t="shared" si="21"/>
        <v/>
      </c>
      <c r="AP89" s="89" t="str">
        <f t="shared" si="22"/>
        <v/>
      </c>
      <c r="AQ89" s="137"/>
      <c r="AR89" s="137"/>
      <c r="AS89" s="137"/>
      <c r="AT89" s="137"/>
      <c r="AU89" s="137"/>
      <c r="AV89" s="137"/>
      <c r="AW89" s="137"/>
      <c r="AX89" s="137"/>
      <c r="AY89" s="137"/>
      <c r="AZ89" s="137"/>
    </row>
    <row r="90" spans="1:52" ht="15.75" thickBot="1" x14ac:dyDescent="0.3">
      <c r="A90" s="96">
        <v>87</v>
      </c>
      <c r="B90" s="138"/>
      <c r="C90" s="138"/>
      <c r="D90" s="139"/>
      <c r="F90" s="140"/>
      <c r="G90" s="108"/>
      <c r="J90" s="141"/>
      <c r="K90" s="108"/>
      <c r="L90" s="91"/>
      <c r="M90" s="142"/>
      <c r="N90" s="108"/>
      <c r="O90" s="91"/>
      <c r="P90" s="91"/>
      <c r="Q90" s="106"/>
      <c r="R90" s="118" t="str">
        <f t="shared" si="14"/>
        <v/>
      </c>
      <c r="S90" s="91"/>
      <c r="T90" s="106"/>
      <c r="U90" s="118" t="str">
        <f t="shared" si="15"/>
        <v/>
      </c>
      <c r="V90" s="91"/>
      <c r="W90" s="106"/>
      <c r="X90" s="118" t="str">
        <f t="shared" si="16"/>
        <v/>
      </c>
      <c r="Y90" s="91"/>
      <c r="Z90" s="106"/>
      <c r="AA90" s="118" t="str">
        <f t="shared" si="17"/>
        <v/>
      </c>
      <c r="AC90" s="108"/>
      <c r="AF90" s="108"/>
      <c r="AG90" s="108"/>
      <c r="AH90" s="145"/>
      <c r="AI90" s="159" t="str">
        <f t="shared" si="23"/>
        <v/>
      </c>
      <c r="AJ90" s="105"/>
      <c r="AK90" s="144"/>
      <c r="AL90" s="109" t="str">
        <f t="shared" si="18"/>
        <v/>
      </c>
      <c r="AM90" s="50" t="str">
        <f t="shared" si="19"/>
        <v/>
      </c>
      <c r="AN90" s="50" t="str">
        <f t="shared" si="20"/>
        <v/>
      </c>
      <c r="AO90" s="50" t="str">
        <f t="shared" si="21"/>
        <v/>
      </c>
      <c r="AP90" s="89" t="str">
        <f t="shared" si="22"/>
        <v/>
      </c>
      <c r="AQ90" s="137"/>
      <c r="AR90" s="137"/>
      <c r="AS90" s="137"/>
      <c r="AT90" s="137"/>
      <c r="AU90" s="137"/>
      <c r="AV90" s="137"/>
      <c r="AW90" s="137"/>
      <c r="AX90" s="137"/>
      <c r="AY90" s="137"/>
      <c r="AZ90" s="137"/>
    </row>
    <row r="91" spans="1:52" ht="15.75" thickBot="1" x14ac:dyDescent="0.3">
      <c r="A91" s="96">
        <v>88</v>
      </c>
      <c r="B91" s="138"/>
      <c r="C91" s="138"/>
      <c r="D91" s="139"/>
      <c r="F91" s="140"/>
      <c r="G91" s="108"/>
      <c r="J91" s="141"/>
      <c r="K91" s="108"/>
      <c r="L91" s="91"/>
      <c r="M91" s="142"/>
      <c r="N91" s="108"/>
      <c r="O91" s="91"/>
      <c r="P91" s="91"/>
      <c r="Q91" s="106"/>
      <c r="R91" s="118" t="str">
        <f t="shared" si="14"/>
        <v/>
      </c>
      <c r="S91" s="91"/>
      <c r="T91" s="106"/>
      <c r="U91" s="118" t="str">
        <f t="shared" si="15"/>
        <v/>
      </c>
      <c r="V91" s="91"/>
      <c r="W91" s="106"/>
      <c r="X91" s="118" t="str">
        <f t="shared" si="16"/>
        <v/>
      </c>
      <c r="Y91" s="91"/>
      <c r="Z91" s="106"/>
      <c r="AA91" s="118" t="str">
        <f t="shared" si="17"/>
        <v/>
      </c>
      <c r="AC91" s="108"/>
      <c r="AF91" s="108"/>
      <c r="AG91" s="108"/>
      <c r="AH91" s="145"/>
      <c r="AI91" s="159" t="str">
        <f t="shared" si="23"/>
        <v/>
      </c>
      <c r="AJ91" s="105"/>
      <c r="AK91" s="144"/>
      <c r="AL91" s="109" t="str">
        <f t="shared" si="18"/>
        <v/>
      </c>
      <c r="AM91" s="50" t="str">
        <f t="shared" si="19"/>
        <v/>
      </c>
      <c r="AN91" s="50" t="str">
        <f t="shared" si="20"/>
        <v/>
      </c>
      <c r="AO91" s="50" t="str">
        <f t="shared" si="21"/>
        <v/>
      </c>
      <c r="AP91" s="89" t="str">
        <f t="shared" si="22"/>
        <v/>
      </c>
      <c r="AQ91" s="137"/>
      <c r="AR91" s="137"/>
      <c r="AS91" s="137"/>
      <c r="AT91" s="137"/>
      <c r="AU91" s="137"/>
      <c r="AV91" s="137"/>
      <c r="AW91" s="137"/>
      <c r="AX91" s="137"/>
      <c r="AY91" s="137"/>
      <c r="AZ91" s="137"/>
    </row>
    <row r="92" spans="1:52" ht="15.75" thickBot="1" x14ac:dyDescent="0.3">
      <c r="A92" s="96">
        <v>89</v>
      </c>
      <c r="B92" s="138"/>
      <c r="C92" s="138"/>
      <c r="D92" s="139"/>
      <c r="F92" s="140"/>
      <c r="G92" s="108"/>
      <c r="J92" s="141"/>
      <c r="K92" s="108"/>
      <c r="L92" s="91"/>
      <c r="M92" s="142"/>
      <c r="N92" s="108"/>
      <c r="O92" s="91"/>
      <c r="P92" s="91"/>
      <c r="Q92" s="106"/>
      <c r="R92" s="118" t="str">
        <f t="shared" si="14"/>
        <v/>
      </c>
      <c r="S92" s="91"/>
      <c r="T92" s="106"/>
      <c r="U92" s="118" t="str">
        <f t="shared" si="15"/>
        <v/>
      </c>
      <c r="V92" s="91"/>
      <c r="W92" s="106"/>
      <c r="X92" s="118" t="str">
        <f t="shared" si="16"/>
        <v/>
      </c>
      <c r="Y92" s="91"/>
      <c r="Z92" s="106"/>
      <c r="AA92" s="118" t="str">
        <f t="shared" si="17"/>
        <v/>
      </c>
      <c r="AC92" s="108"/>
      <c r="AF92" s="108"/>
      <c r="AG92" s="108"/>
      <c r="AH92" s="145"/>
      <c r="AI92" s="159" t="str">
        <f t="shared" si="23"/>
        <v/>
      </c>
      <c r="AJ92" s="105"/>
      <c r="AK92" s="144"/>
      <c r="AL92" s="109" t="str">
        <f t="shared" si="18"/>
        <v/>
      </c>
      <c r="AM92" s="50" t="str">
        <f t="shared" si="19"/>
        <v/>
      </c>
      <c r="AN92" s="50" t="str">
        <f t="shared" si="20"/>
        <v/>
      </c>
      <c r="AO92" s="50" t="str">
        <f t="shared" si="21"/>
        <v/>
      </c>
      <c r="AP92" s="89" t="str">
        <f t="shared" si="22"/>
        <v/>
      </c>
      <c r="AQ92" s="137"/>
      <c r="AR92" s="137"/>
      <c r="AS92" s="137"/>
      <c r="AT92" s="137"/>
      <c r="AU92" s="137"/>
      <c r="AV92" s="137"/>
      <c r="AW92" s="137"/>
      <c r="AX92" s="137"/>
      <c r="AY92" s="137"/>
      <c r="AZ92" s="137"/>
    </row>
    <row r="93" spans="1:52" ht="15.75" thickBot="1" x14ac:dyDescent="0.3">
      <c r="A93" s="96">
        <v>90</v>
      </c>
      <c r="B93" s="138"/>
      <c r="C93" s="138"/>
      <c r="D93" s="139"/>
      <c r="F93" s="140"/>
      <c r="G93" s="108"/>
      <c r="J93" s="141"/>
      <c r="K93" s="108"/>
      <c r="L93" s="91"/>
      <c r="M93" s="142"/>
      <c r="N93" s="108"/>
      <c r="O93" s="91"/>
      <c r="P93" s="91"/>
      <c r="Q93" s="106"/>
      <c r="R93" s="118" t="str">
        <f t="shared" si="14"/>
        <v/>
      </c>
      <c r="S93" s="91"/>
      <c r="T93" s="106"/>
      <c r="U93" s="118" t="str">
        <f t="shared" si="15"/>
        <v/>
      </c>
      <c r="V93" s="91"/>
      <c r="W93" s="106"/>
      <c r="X93" s="118" t="str">
        <f t="shared" si="16"/>
        <v/>
      </c>
      <c r="Y93" s="91"/>
      <c r="Z93" s="106"/>
      <c r="AA93" s="118" t="str">
        <f t="shared" si="17"/>
        <v/>
      </c>
      <c r="AC93" s="108"/>
      <c r="AF93" s="108"/>
      <c r="AG93" s="108"/>
      <c r="AH93" s="145"/>
      <c r="AI93" s="159" t="str">
        <f t="shared" si="23"/>
        <v/>
      </c>
      <c r="AJ93" s="105"/>
      <c r="AK93" s="144"/>
      <c r="AL93" s="109" t="str">
        <f t="shared" si="18"/>
        <v/>
      </c>
      <c r="AM93" s="50" t="str">
        <f t="shared" si="19"/>
        <v/>
      </c>
      <c r="AN93" s="50" t="str">
        <f t="shared" si="20"/>
        <v/>
      </c>
      <c r="AO93" s="50" t="str">
        <f t="shared" si="21"/>
        <v/>
      </c>
      <c r="AP93" s="89" t="str">
        <f t="shared" si="22"/>
        <v/>
      </c>
      <c r="AQ93" s="137"/>
      <c r="AR93" s="137"/>
      <c r="AS93" s="137"/>
      <c r="AT93" s="137"/>
      <c r="AU93" s="137"/>
      <c r="AV93" s="137"/>
      <c r="AW93" s="137"/>
      <c r="AX93" s="137"/>
      <c r="AY93" s="137"/>
      <c r="AZ93" s="137"/>
    </row>
    <row r="94" spans="1:52" ht="15.75" thickBot="1" x14ac:dyDescent="0.3">
      <c r="A94" s="96">
        <v>91</v>
      </c>
      <c r="B94" s="138"/>
      <c r="C94" s="138"/>
      <c r="D94" s="139"/>
      <c r="F94" s="140"/>
      <c r="G94" s="108"/>
      <c r="J94" s="141"/>
      <c r="K94" s="108"/>
      <c r="L94" s="91"/>
      <c r="M94" s="142"/>
      <c r="N94" s="108"/>
      <c r="O94" s="91"/>
      <c r="P94" s="91"/>
      <c r="Q94" s="106"/>
      <c r="R94" s="118" t="str">
        <f t="shared" si="14"/>
        <v/>
      </c>
      <c r="S94" s="91"/>
      <c r="T94" s="106"/>
      <c r="U94" s="118" t="str">
        <f t="shared" si="15"/>
        <v/>
      </c>
      <c r="V94" s="91"/>
      <c r="W94" s="106"/>
      <c r="X94" s="118" t="str">
        <f t="shared" si="16"/>
        <v/>
      </c>
      <c r="Y94" s="91"/>
      <c r="Z94" s="106"/>
      <c r="AA94" s="118" t="str">
        <f t="shared" si="17"/>
        <v/>
      </c>
      <c r="AC94" s="108"/>
      <c r="AF94" s="108"/>
      <c r="AG94" s="108"/>
      <c r="AH94" s="145"/>
      <c r="AI94" s="159" t="str">
        <f t="shared" si="23"/>
        <v/>
      </c>
      <c r="AJ94" s="105"/>
      <c r="AK94" s="144"/>
      <c r="AL94" s="109" t="str">
        <f t="shared" si="18"/>
        <v/>
      </c>
      <c r="AM94" s="50" t="str">
        <f t="shared" si="19"/>
        <v/>
      </c>
      <c r="AN94" s="50" t="str">
        <f t="shared" si="20"/>
        <v/>
      </c>
      <c r="AO94" s="50" t="str">
        <f t="shared" si="21"/>
        <v/>
      </c>
      <c r="AP94" s="89" t="str">
        <f t="shared" si="22"/>
        <v/>
      </c>
      <c r="AQ94" s="137"/>
      <c r="AR94" s="137"/>
      <c r="AS94" s="137"/>
      <c r="AT94" s="137"/>
      <c r="AU94" s="137"/>
      <c r="AV94" s="137"/>
      <c r="AW94" s="137"/>
      <c r="AX94" s="137"/>
      <c r="AY94" s="137"/>
      <c r="AZ94" s="137"/>
    </row>
    <row r="95" spans="1:52" ht="15.75" thickBot="1" x14ac:dyDescent="0.3">
      <c r="A95" s="96">
        <v>92</v>
      </c>
      <c r="B95" s="138"/>
      <c r="C95" s="138"/>
      <c r="D95" s="139"/>
      <c r="F95" s="140"/>
      <c r="G95" s="108"/>
      <c r="J95" s="141"/>
      <c r="K95" s="108"/>
      <c r="L95" s="91"/>
      <c r="M95" s="142"/>
      <c r="N95" s="108"/>
      <c r="O95" s="91"/>
      <c r="P95" s="91"/>
      <c r="Q95" s="106"/>
      <c r="R95" s="118" t="str">
        <f t="shared" si="14"/>
        <v/>
      </c>
      <c r="S95" s="91"/>
      <c r="T95" s="106"/>
      <c r="U95" s="118" t="str">
        <f t="shared" si="15"/>
        <v/>
      </c>
      <c r="V95" s="91"/>
      <c r="W95" s="106"/>
      <c r="X95" s="118" t="str">
        <f t="shared" si="16"/>
        <v/>
      </c>
      <c r="Y95" s="91"/>
      <c r="Z95" s="106"/>
      <c r="AA95" s="118" t="str">
        <f t="shared" si="17"/>
        <v/>
      </c>
      <c r="AC95" s="108"/>
      <c r="AF95" s="108"/>
      <c r="AG95" s="108"/>
      <c r="AH95" s="145"/>
      <c r="AI95" s="159" t="str">
        <f t="shared" si="23"/>
        <v/>
      </c>
      <c r="AJ95" s="105"/>
      <c r="AK95" s="144"/>
      <c r="AL95" s="109" t="str">
        <f t="shared" si="18"/>
        <v/>
      </c>
      <c r="AM95" s="50" t="str">
        <f t="shared" si="19"/>
        <v/>
      </c>
      <c r="AN95" s="50" t="str">
        <f t="shared" si="20"/>
        <v/>
      </c>
      <c r="AO95" s="50" t="str">
        <f t="shared" si="21"/>
        <v/>
      </c>
      <c r="AP95" s="89" t="str">
        <f t="shared" si="22"/>
        <v/>
      </c>
      <c r="AQ95" s="137"/>
      <c r="AR95" s="137"/>
      <c r="AS95" s="137"/>
      <c r="AT95" s="137"/>
      <c r="AU95" s="137"/>
      <c r="AV95" s="137"/>
      <c r="AW95" s="137"/>
      <c r="AX95" s="137"/>
      <c r="AY95" s="137"/>
      <c r="AZ95" s="137"/>
    </row>
    <row r="96" spans="1:52" ht="15.75" thickBot="1" x14ac:dyDescent="0.3">
      <c r="A96" s="96">
        <v>93</v>
      </c>
      <c r="B96" s="138"/>
      <c r="C96" s="138"/>
      <c r="D96" s="139"/>
      <c r="F96" s="140"/>
      <c r="G96" s="108"/>
      <c r="J96" s="141"/>
      <c r="K96" s="108"/>
      <c r="L96" s="91"/>
      <c r="M96" s="142"/>
      <c r="N96" s="108"/>
      <c r="O96" s="91"/>
      <c r="P96" s="91"/>
      <c r="Q96" s="106"/>
      <c r="R96" s="118" t="str">
        <f t="shared" si="14"/>
        <v/>
      </c>
      <c r="S96" s="91"/>
      <c r="T96" s="106"/>
      <c r="U96" s="118" t="str">
        <f t="shared" si="15"/>
        <v/>
      </c>
      <c r="V96" s="91"/>
      <c r="W96" s="106"/>
      <c r="X96" s="118" t="str">
        <f t="shared" si="16"/>
        <v/>
      </c>
      <c r="Y96" s="91"/>
      <c r="Z96" s="106"/>
      <c r="AA96" s="118" t="str">
        <f t="shared" si="17"/>
        <v/>
      </c>
      <c r="AC96" s="108"/>
      <c r="AF96" s="108"/>
      <c r="AG96" s="108"/>
      <c r="AH96" s="145"/>
      <c r="AI96" s="159" t="str">
        <f t="shared" si="23"/>
        <v/>
      </c>
      <c r="AJ96" s="105"/>
      <c r="AK96" s="144"/>
      <c r="AL96" s="109" t="str">
        <f t="shared" si="18"/>
        <v/>
      </c>
      <c r="AM96" s="50" t="str">
        <f t="shared" si="19"/>
        <v/>
      </c>
      <c r="AN96" s="50" t="str">
        <f t="shared" si="20"/>
        <v/>
      </c>
      <c r="AO96" s="50" t="str">
        <f t="shared" si="21"/>
        <v/>
      </c>
      <c r="AP96" s="89" t="str">
        <f t="shared" si="22"/>
        <v/>
      </c>
      <c r="AQ96" s="137"/>
      <c r="AR96" s="137"/>
      <c r="AS96" s="137"/>
      <c r="AT96" s="137"/>
      <c r="AU96" s="137"/>
      <c r="AV96" s="137"/>
      <c r="AW96" s="137"/>
      <c r="AX96" s="137"/>
      <c r="AY96" s="137"/>
      <c r="AZ96" s="137"/>
    </row>
    <row r="97" spans="1:52" ht="15.75" thickBot="1" x14ac:dyDescent="0.3">
      <c r="A97" s="96">
        <v>94</v>
      </c>
      <c r="B97" s="138"/>
      <c r="C97" s="138"/>
      <c r="D97" s="139"/>
      <c r="F97" s="140"/>
      <c r="G97" s="108"/>
      <c r="J97" s="141"/>
      <c r="K97" s="108"/>
      <c r="L97" s="91"/>
      <c r="M97" s="142"/>
      <c r="N97" s="108"/>
      <c r="O97" s="91"/>
      <c r="P97" s="91"/>
      <c r="Q97" s="106"/>
      <c r="R97" s="118" t="str">
        <f t="shared" si="14"/>
        <v/>
      </c>
      <c r="S97" s="91"/>
      <c r="T97" s="106"/>
      <c r="U97" s="118" t="str">
        <f t="shared" si="15"/>
        <v/>
      </c>
      <c r="V97" s="91"/>
      <c r="W97" s="106"/>
      <c r="X97" s="118" t="str">
        <f t="shared" si="16"/>
        <v/>
      </c>
      <c r="Y97" s="91"/>
      <c r="Z97" s="106"/>
      <c r="AA97" s="118" t="str">
        <f t="shared" si="17"/>
        <v/>
      </c>
      <c r="AC97" s="108"/>
      <c r="AF97" s="108"/>
      <c r="AG97" s="108"/>
      <c r="AH97" s="145"/>
      <c r="AI97" s="159" t="str">
        <f t="shared" si="23"/>
        <v/>
      </c>
      <c r="AJ97" s="105"/>
      <c r="AK97" s="144"/>
      <c r="AL97" s="109" t="str">
        <f t="shared" si="18"/>
        <v/>
      </c>
      <c r="AM97" s="50" t="str">
        <f t="shared" si="19"/>
        <v/>
      </c>
      <c r="AN97" s="50" t="str">
        <f t="shared" si="20"/>
        <v/>
      </c>
      <c r="AO97" s="50" t="str">
        <f t="shared" si="21"/>
        <v/>
      </c>
      <c r="AP97" s="89" t="str">
        <f t="shared" si="22"/>
        <v/>
      </c>
      <c r="AQ97" s="137"/>
      <c r="AR97" s="137"/>
      <c r="AS97" s="137"/>
      <c r="AT97" s="137"/>
      <c r="AU97" s="137"/>
      <c r="AV97" s="137"/>
      <c r="AW97" s="137"/>
      <c r="AX97" s="137"/>
      <c r="AY97" s="137"/>
      <c r="AZ97" s="137"/>
    </row>
    <row r="98" spans="1:52" ht="15.75" thickBot="1" x14ac:dyDescent="0.3">
      <c r="A98" s="96">
        <v>95</v>
      </c>
      <c r="B98" s="138"/>
      <c r="C98" s="138"/>
      <c r="D98" s="139"/>
      <c r="F98" s="140"/>
      <c r="G98" s="108"/>
      <c r="J98" s="141"/>
      <c r="K98" s="108"/>
      <c r="L98" s="91"/>
      <c r="M98" s="142"/>
      <c r="N98" s="108"/>
      <c r="O98" s="91"/>
      <c r="P98" s="91"/>
      <c r="Q98" s="106"/>
      <c r="R98" s="118" t="str">
        <f t="shared" si="14"/>
        <v/>
      </c>
      <c r="S98" s="91"/>
      <c r="T98" s="106"/>
      <c r="U98" s="118" t="str">
        <f t="shared" si="15"/>
        <v/>
      </c>
      <c r="V98" s="91"/>
      <c r="W98" s="106"/>
      <c r="X98" s="118" t="str">
        <f t="shared" si="16"/>
        <v/>
      </c>
      <c r="Y98" s="91"/>
      <c r="Z98" s="106"/>
      <c r="AA98" s="118" t="str">
        <f t="shared" si="17"/>
        <v/>
      </c>
      <c r="AC98" s="108"/>
      <c r="AF98" s="108"/>
      <c r="AG98" s="108"/>
      <c r="AH98" s="145"/>
      <c r="AI98" s="159" t="str">
        <f t="shared" si="23"/>
        <v/>
      </c>
      <c r="AJ98" s="105"/>
      <c r="AK98" s="144"/>
      <c r="AL98" s="109" t="str">
        <f t="shared" si="18"/>
        <v/>
      </c>
      <c r="AM98" s="50" t="str">
        <f t="shared" si="19"/>
        <v/>
      </c>
      <c r="AN98" s="50" t="str">
        <f t="shared" si="20"/>
        <v/>
      </c>
      <c r="AO98" s="50" t="str">
        <f t="shared" si="21"/>
        <v/>
      </c>
      <c r="AP98" s="89" t="str">
        <f t="shared" si="22"/>
        <v/>
      </c>
      <c r="AQ98" s="137"/>
      <c r="AR98" s="137"/>
      <c r="AS98" s="137"/>
      <c r="AT98" s="137"/>
      <c r="AU98" s="137"/>
      <c r="AV98" s="137"/>
      <c r="AW98" s="137"/>
      <c r="AX98" s="137"/>
      <c r="AY98" s="137"/>
      <c r="AZ98" s="137"/>
    </row>
    <row r="99" spans="1:52" ht="15.75" thickBot="1" x14ac:dyDescent="0.3">
      <c r="A99" s="96">
        <v>96</v>
      </c>
      <c r="B99" s="138"/>
      <c r="C99" s="138"/>
      <c r="D99" s="139"/>
      <c r="F99" s="140"/>
      <c r="G99" s="108"/>
      <c r="J99" s="141"/>
      <c r="K99" s="108"/>
      <c r="L99" s="91"/>
      <c r="M99" s="142"/>
      <c r="N99" s="108"/>
      <c r="O99" s="91"/>
      <c r="P99" s="91"/>
      <c r="Q99" s="106"/>
      <c r="R99" s="118" t="str">
        <f t="shared" si="14"/>
        <v/>
      </c>
      <c r="S99" s="91"/>
      <c r="T99" s="106"/>
      <c r="U99" s="118" t="str">
        <f t="shared" si="15"/>
        <v/>
      </c>
      <c r="V99" s="91"/>
      <c r="W99" s="106"/>
      <c r="X99" s="118" t="str">
        <f t="shared" si="16"/>
        <v/>
      </c>
      <c r="Y99" s="91"/>
      <c r="Z99" s="106"/>
      <c r="AA99" s="118" t="str">
        <f t="shared" si="17"/>
        <v/>
      </c>
      <c r="AC99" s="108"/>
      <c r="AF99" s="108"/>
      <c r="AG99" s="108"/>
      <c r="AH99" s="145"/>
      <c r="AI99" s="159" t="str">
        <f t="shared" si="23"/>
        <v/>
      </c>
      <c r="AJ99" s="105"/>
      <c r="AK99" s="144"/>
      <c r="AL99" s="109" t="str">
        <f t="shared" si="18"/>
        <v/>
      </c>
      <c r="AM99" s="50" t="str">
        <f t="shared" si="19"/>
        <v/>
      </c>
      <c r="AN99" s="50" t="str">
        <f t="shared" si="20"/>
        <v/>
      </c>
      <c r="AO99" s="50" t="str">
        <f t="shared" si="21"/>
        <v/>
      </c>
      <c r="AP99" s="89" t="str">
        <f t="shared" si="22"/>
        <v/>
      </c>
      <c r="AQ99" s="137"/>
      <c r="AR99" s="137"/>
      <c r="AS99" s="137"/>
      <c r="AT99" s="137"/>
      <c r="AU99" s="137"/>
      <c r="AV99" s="137"/>
      <c r="AW99" s="137"/>
      <c r="AX99" s="137"/>
      <c r="AY99" s="137"/>
      <c r="AZ99" s="137"/>
    </row>
    <row r="100" spans="1:52" ht="15.75" thickBot="1" x14ac:dyDescent="0.3">
      <c r="A100" s="96">
        <v>97</v>
      </c>
      <c r="B100" s="138"/>
      <c r="C100" s="138"/>
      <c r="D100" s="139"/>
      <c r="F100" s="140"/>
      <c r="G100" s="108"/>
      <c r="J100" s="141"/>
      <c r="K100" s="108"/>
      <c r="L100" s="91"/>
      <c r="M100" s="142"/>
      <c r="N100" s="108"/>
      <c r="O100" s="91"/>
      <c r="P100" s="91"/>
      <c r="Q100" s="106"/>
      <c r="R100" s="118" t="str">
        <f t="shared" si="14"/>
        <v/>
      </c>
      <c r="S100" s="91"/>
      <c r="T100" s="106"/>
      <c r="U100" s="118" t="str">
        <f t="shared" si="15"/>
        <v/>
      </c>
      <c r="V100" s="91"/>
      <c r="W100" s="106"/>
      <c r="X100" s="118" t="str">
        <f t="shared" si="16"/>
        <v/>
      </c>
      <c r="Y100" s="91"/>
      <c r="Z100" s="106"/>
      <c r="AA100" s="118" t="str">
        <f t="shared" si="17"/>
        <v/>
      </c>
      <c r="AC100" s="108"/>
      <c r="AF100" s="108"/>
      <c r="AG100" s="108"/>
      <c r="AH100" s="145"/>
      <c r="AI100" s="159" t="str">
        <f t="shared" si="23"/>
        <v/>
      </c>
      <c r="AJ100" s="105"/>
      <c r="AK100" s="144"/>
      <c r="AL100" s="109" t="str">
        <f t="shared" si="18"/>
        <v/>
      </c>
      <c r="AM100" s="50" t="str">
        <f t="shared" si="19"/>
        <v/>
      </c>
      <c r="AN100" s="50" t="str">
        <f t="shared" si="20"/>
        <v/>
      </c>
      <c r="AO100" s="50" t="str">
        <f t="shared" si="21"/>
        <v/>
      </c>
      <c r="AP100" s="89" t="str">
        <f t="shared" si="22"/>
        <v/>
      </c>
      <c r="AQ100" s="137"/>
      <c r="AR100" s="137"/>
      <c r="AS100" s="137"/>
      <c r="AT100" s="137"/>
      <c r="AU100" s="137"/>
      <c r="AV100" s="137"/>
      <c r="AW100" s="137"/>
      <c r="AX100" s="137"/>
      <c r="AY100" s="137"/>
      <c r="AZ100" s="137"/>
    </row>
    <row r="101" spans="1:52" ht="15.75" thickBot="1" x14ac:dyDescent="0.3">
      <c r="A101" s="96">
        <v>98</v>
      </c>
      <c r="B101" s="138"/>
      <c r="C101" s="138"/>
      <c r="D101" s="139"/>
      <c r="F101" s="140"/>
      <c r="G101" s="108"/>
      <c r="J101" s="141"/>
      <c r="K101" s="108"/>
      <c r="L101" s="91"/>
      <c r="M101" s="142"/>
      <c r="N101" s="108"/>
      <c r="O101" s="91"/>
      <c r="P101" s="91"/>
      <c r="Q101" s="106"/>
      <c r="R101" s="118" t="str">
        <f t="shared" si="14"/>
        <v/>
      </c>
      <c r="S101" s="91"/>
      <c r="T101" s="106"/>
      <c r="U101" s="118" t="str">
        <f t="shared" si="15"/>
        <v/>
      </c>
      <c r="V101" s="91"/>
      <c r="W101" s="106"/>
      <c r="X101" s="118" t="str">
        <f t="shared" si="16"/>
        <v/>
      </c>
      <c r="Y101" s="91"/>
      <c r="Z101" s="106"/>
      <c r="AA101" s="118" t="str">
        <f t="shared" si="17"/>
        <v/>
      </c>
      <c r="AC101" s="108"/>
      <c r="AF101" s="108"/>
      <c r="AG101" s="108"/>
      <c r="AH101" s="145"/>
      <c r="AI101" s="159" t="str">
        <f t="shared" si="23"/>
        <v/>
      </c>
      <c r="AJ101" s="105"/>
      <c r="AK101" s="144"/>
      <c r="AL101" s="109" t="str">
        <f t="shared" si="18"/>
        <v/>
      </c>
      <c r="AM101" s="50" t="str">
        <f t="shared" si="19"/>
        <v/>
      </c>
      <c r="AN101" s="50" t="str">
        <f t="shared" si="20"/>
        <v/>
      </c>
      <c r="AO101" s="50" t="str">
        <f t="shared" si="21"/>
        <v/>
      </c>
      <c r="AP101" s="89" t="str">
        <f t="shared" si="22"/>
        <v/>
      </c>
      <c r="AQ101" s="137"/>
      <c r="AR101" s="137"/>
      <c r="AS101" s="137"/>
      <c r="AT101" s="137"/>
      <c r="AU101" s="137"/>
      <c r="AV101" s="137"/>
      <c r="AW101" s="137"/>
      <c r="AX101" s="137"/>
      <c r="AY101" s="137"/>
      <c r="AZ101" s="137"/>
    </row>
    <row r="102" spans="1:52" ht="15.75" thickBot="1" x14ac:dyDescent="0.3">
      <c r="A102" s="96">
        <v>99</v>
      </c>
      <c r="B102" s="138"/>
      <c r="C102" s="138"/>
      <c r="D102" s="139"/>
      <c r="F102" s="140"/>
      <c r="G102" s="108"/>
      <c r="J102" s="141"/>
      <c r="K102" s="108"/>
      <c r="L102" s="91"/>
      <c r="M102" s="142"/>
      <c r="N102" s="108"/>
      <c r="O102" s="91"/>
      <c r="P102" s="91"/>
      <c r="Q102" s="106"/>
      <c r="R102" s="118" t="str">
        <f t="shared" si="14"/>
        <v/>
      </c>
      <c r="S102" s="91"/>
      <c r="T102" s="106"/>
      <c r="U102" s="118" t="str">
        <f t="shared" si="15"/>
        <v/>
      </c>
      <c r="V102" s="91"/>
      <c r="W102" s="106"/>
      <c r="X102" s="118" t="str">
        <f t="shared" si="16"/>
        <v/>
      </c>
      <c r="Y102" s="91"/>
      <c r="Z102" s="106"/>
      <c r="AA102" s="118" t="str">
        <f t="shared" si="17"/>
        <v/>
      </c>
      <c r="AC102" s="108"/>
      <c r="AF102" s="108"/>
      <c r="AG102" s="108"/>
      <c r="AH102" s="145"/>
      <c r="AI102" s="159" t="str">
        <f t="shared" si="23"/>
        <v/>
      </c>
      <c r="AJ102" s="105"/>
      <c r="AK102" s="144"/>
      <c r="AL102" s="109" t="str">
        <f t="shared" si="18"/>
        <v/>
      </c>
      <c r="AM102" s="50" t="str">
        <f t="shared" ref="AM102:AM165" si="24">IF(AND(ISBLANK(B102)=TRUE,ISBLANK(J102)=TRUE),"","AMRISO")</f>
        <v/>
      </c>
      <c r="AN102" s="50" t="str">
        <f t="shared" ref="AN102:AN165" si="25">IF(AND(ISBLANK(B102)=TRUE,ISBLANK(J102)=TRUE),"","AMRISO")</f>
        <v/>
      </c>
      <c r="AO102" s="50" t="str">
        <f t="shared" ref="AO102:AO165" si="26">IF(AND(ISBLANK(B102)=TRUE,ISBLANK(J102)=TRUE),"","HUMAN")</f>
        <v/>
      </c>
      <c r="AP102" s="89" t="str">
        <f t="shared" ref="AP102:AP165" si="27">IF(AND(ISBLANK(B102)=TRUE,ISBLANK(J102)=TRUE),"","NEW")</f>
        <v/>
      </c>
      <c r="AQ102" s="137"/>
      <c r="AR102" s="137"/>
      <c r="AS102" s="137"/>
      <c r="AT102" s="137"/>
      <c r="AU102" s="137"/>
      <c r="AV102" s="137"/>
      <c r="AW102" s="137"/>
      <c r="AX102" s="137"/>
      <c r="AY102" s="137"/>
      <c r="AZ102" s="137"/>
    </row>
    <row r="103" spans="1:52" ht="15.75" thickBot="1" x14ac:dyDescent="0.3">
      <c r="A103" s="96">
        <v>100</v>
      </c>
      <c r="B103" s="138"/>
      <c r="C103" s="138"/>
      <c r="D103" s="139"/>
      <c r="F103" s="140"/>
      <c r="G103" s="108"/>
      <c r="J103" s="141"/>
      <c r="K103" s="108"/>
      <c r="L103" s="91"/>
      <c r="M103" s="142"/>
      <c r="N103" s="108"/>
      <c r="O103" s="91"/>
      <c r="P103" s="91"/>
      <c r="Q103" s="106"/>
      <c r="R103" s="118" t="str">
        <f t="shared" si="14"/>
        <v/>
      </c>
      <c r="S103" s="91"/>
      <c r="T103" s="106"/>
      <c r="U103" s="118" t="str">
        <f t="shared" si="15"/>
        <v/>
      </c>
      <c r="V103" s="91"/>
      <c r="W103" s="106"/>
      <c r="X103" s="118" t="str">
        <f t="shared" si="16"/>
        <v/>
      </c>
      <c r="Y103" s="91"/>
      <c r="Z103" s="106"/>
      <c r="AA103" s="118" t="str">
        <f t="shared" si="17"/>
        <v/>
      </c>
      <c r="AC103" s="108"/>
      <c r="AF103" s="108"/>
      <c r="AG103" s="108"/>
      <c r="AH103" s="145"/>
      <c r="AI103" s="159" t="str">
        <f t="shared" si="23"/>
        <v/>
      </c>
      <c r="AJ103" s="105"/>
      <c r="AK103" s="144"/>
      <c r="AL103" s="109" t="str">
        <f t="shared" si="18"/>
        <v/>
      </c>
      <c r="AM103" s="50" t="str">
        <f t="shared" si="24"/>
        <v/>
      </c>
      <c r="AN103" s="50" t="str">
        <f t="shared" si="25"/>
        <v/>
      </c>
      <c r="AO103" s="50" t="str">
        <f t="shared" si="26"/>
        <v/>
      </c>
      <c r="AP103" s="89" t="str">
        <f t="shared" si="27"/>
        <v/>
      </c>
      <c r="AQ103" s="137"/>
      <c r="AR103" s="137"/>
      <c r="AS103" s="137"/>
      <c r="AT103" s="137"/>
      <c r="AU103" s="137"/>
      <c r="AV103" s="137"/>
      <c r="AW103" s="137"/>
      <c r="AX103" s="137"/>
      <c r="AY103" s="137"/>
      <c r="AZ103" s="137"/>
    </row>
    <row r="104" spans="1:52" ht="15.75" thickBot="1" x14ac:dyDescent="0.3">
      <c r="A104" s="96">
        <v>101</v>
      </c>
      <c r="B104" s="138"/>
      <c r="C104" s="138"/>
      <c r="D104" s="139"/>
      <c r="F104" s="140"/>
      <c r="G104" s="108"/>
      <c r="J104" s="141"/>
      <c r="K104" s="108"/>
      <c r="L104" s="91"/>
      <c r="M104" s="142"/>
      <c r="N104" s="108"/>
      <c r="O104" s="91"/>
      <c r="P104" s="91"/>
      <c r="Q104" s="106"/>
      <c r="R104" s="118" t="str">
        <f t="shared" si="14"/>
        <v/>
      </c>
      <c r="S104" s="91"/>
      <c r="T104" s="106"/>
      <c r="U104" s="118" t="str">
        <f t="shared" si="15"/>
        <v/>
      </c>
      <c r="V104" s="91"/>
      <c r="W104" s="106"/>
      <c r="X104" s="118" t="str">
        <f t="shared" si="16"/>
        <v/>
      </c>
      <c r="Y104" s="91"/>
      <c r="Z104" s="106"/>
      <c r="AA104" s="118" t="str">
        <f t="shared" si="17"/>
        <v/>
      </c>
      <c r="AC104" s="108"/>
      <c r="AF104" s="108"/>
      <c r="AG104" s="108"/>
      <c r="AH104" s="145"/>
      <c r="AI104" s="159" t="str">
        <f t="shared" si="23"/>
        <v/>
      </c>
      <c r="AJ104" s="105"/>
      <c r="AK104" s="144"/>
      <c r="AL104" s="109" t="str">
        <f t="shared" si="18"/>
        <v/>
      </c>
      <c r="AM104" s="50" t="str">
        <f t="shared" si="24"/>
        <v/>
      </c>
      <c r="AN104" s="50" t="str">
        <f t="shared" si="25"/>
        <v/>
      </c>
      <c r="AO104" s="50" t="str">
        <f t="shared" si="26"/>
        <v/>
      </c>
      <c r="AP104" s="89" t="str">
        <f t="shared" si="27"/>
        <v/>
      </c>
      <c r="AQ104" s="137"/>
      <c r="AR104" s="137"/>
      <c r="AS104" s="137"/>
      <c r="AT104" s="137"/>
      <c r="AU104" s="137"/>
      <c r="AV104" s="137"/>
      <c r="AW104" s="137"/>
      <c r="AX104" s="137"/>
      <c r="AY104" s="137"/>
      <c r="AZ104" s="137"/>
    </row>
    <row r="105" spans="1:52" ht="15.75" thickBot="1" x14ac:dyDescent="0.3">
      <c r="A105" s="96">
        <v>102</v>
      </c>
      <c r="B105" s="138"/>
      <c r="C105" s="138"/>
      <c r="D105" s="139"/>
      <c r="F105" s="140"/>
      <c r="G105" s="108"/>
      <c r="J105" s="141"/>
      <c r="K105" s="108"/>
      <c r="L105" s="91"/>
      <c r="M105" s="142"/>
      <c r="N105" s="108"/>
      <c r="O105" s="91"/>
      <c r="P105" s="91"/>
      <c r="Q105" s="106"/>
      <c r="R105" s="118" t="str">
        <f t="shared" si="14"/>
        <v/>
      </c>
      <c r="S105" s="91"/>
      <c r="T105" s="106"/>
      <c r="U105" s="118" t="str">
        <f t="shared" si="15"/>
        <v/>
      </c>
      <c r="V105" s="91"/>
      <c r="W105" s="106"/>
      <c r="X105" s="118" t="str">
        <f t="shared" si="16"/>
        <v/>
      </c>
      <c r="Y105" s="91"/>
      <c r="Z105" s="106"/>
      <c r="AA105" s="118" t="str">
        <f t="shared" si="17"/>
        <v/>
      </c>
      <c r="AC105" s="108"/>
      <c r="AF105" s="108"/>
      <c r="AG105" s="108"/>
      <c r="AH105" s="145"/>
      <c r="AI105" s="159" t="str">
        <f t="shared" si="23"/>
        <v/>
      </c>
      <c r="AJ105" s="105"/>
      <c r="AK105" s="144"/>
      <c r="AL105" s="109" t="str">
        <f t="shared" si="18"/>
        <v/>
      </c>
      <c r="AM105" s="50" t="str">
        <f t="shared" si="24"/>
        <v/>
      </c>
      <c r="AN105" s="50" t="str">
        <f t="shared" si="25"/>
        <v/>
      </c>
      <c r="AO105" s="50" t="str">
        <f t="shared" si="26"/>
        <v/>
      </c>
      <c r="AP105" s="89" t="str">
        <f t="shared" si="27"/>
        <v/>
      </c>
      <c r="AQ105" s="137"/>
      <c r="AR105" s="137"/>
      <c r="AS105" s="137"/>
      <c r="AT105" s="137"/>
      <c r="AU105" s="137"/>
      <c r="AV105" s="137"/>
      <c r="AW105" s="137"/>
      <c r="AX105" s="137"/>
      <c r="AY105" s="137"/>
      <c r="AZ105" s="137"/>
    </row>
    <row r="106" spans="1:52" ht="15.75" thickBot="1" x14ac:dyDescent="0.3">
      <c r="A106" s="96">
        <v>103</v>
      </c>
      <c r="B106" s="138"/>
      <c r="C106" s="138"/>
      <c r="D106" s="139"/>
      <c r="F106" s="140"/>
      <c r="G106" s="108"/>
      <c r="J106" s="141"/>
      <c r="K106" s="108"/>
      <c r="L106" s="91"/>
      <c r="M106" s="142"/>
      <c r="N106" s="108"/>
      <c r="O106" s="91"/>
      <c r="P106" s="91"/>
      <c r="Q106" s="106"/>
      <c r="R106" s="118" t="str">
        <f t="shared" si="14"/>
        <v/>
      </c>
      <c r="S106" s="91"/>
      <c r="T106" s="106"/>
      <c r="U106" s="118" t="str">
        <f t="shared" si="15"/>
        <v/>
      </c>
      <c r="V106" s="91"/>
      <c r="W106" s="106"/>
      <c r="X106" s="118" t="str">
        <f t="shared" si="16"/>
        <v/>
      </c>
      <c r="Y106" s="91"/>
      <c r="Z106" s="106"/>
      <c r="AA106" s="118" t="str">
        <f t="shared" si="17"/>
        <v/>
      </c>
      <c r="AC106" s="108"/>
      <c r="AF106" s="108"/>
      <c r="AG106" s="108"/>
      <c r="AH106" s="145"/>
      <c r="AI106" s="159" t="str">
        <f t="shared" si="23"/>
        <v/>
      </c>
      <c r="AJ106" s="105"/>
      <c r="AK106" s="144"/>
      <c r="AL106" s="109" t="str">
        <f t="shared" si="18"/>
        <v/>
      </c>
      <c r="AM106" s="50" t="str">
        <f t="shared" si="24"/>
        <v/>
      </c>
      <c r="AN106" s="50" t="str">
        <f t="shared" si="25"/>
        <v/>
      </c>
      <c r="AO106" s="50" t="str">
        <f t="shared" si="26"/>
        <v/>
      </c>
      <c r="AP106" s="89" t="str">
        <f t="shared" si="27"/>
        <v/>
      </c>
      <c r="AQ106" s="137"/>
      <c r="AR106" s="137"/>
      <c r="AS106" s="137"/>
      <c r="AT106" s="137"/>
      <c r="AU106" s="137"/>
      <c r="AV106" s="137"/>
      <c r="AW106" s="137"/>
      <c r="AX106" s="137"/>
      <c r="AY106" s="137"/>
      <c r="AZ106" s="137"/>
    </row>
    <row r="107" spans="1:52" ht="15.75" thickBot="1" x14ac:dyDescent="0.3">
      <c r="A107" s="96">
        <v>104</v>
      </c>
      <c r="B107" s="138"/>
      <c r="C107" s="138"/>
      <c r="D107" s="139"/>
      <c r="F107" s="140"/>
      <c r="G107" s="108"/>
      <c r="J107" s="141"/>
      <c r="K107" s="108"/>
      <c r="L107" s="91"/>
      <c r="M107" s="142"/>
      <c r="N107" s="108"/>
      <c r="O107" s="91"/>
      <c r="P107" s="91"/>
      <c r="Q107" s="106"/>
      <c r="R107" s="118" t="str">
        <f t="shared" si="14"/>
        <v/>
      </c>
      <c r="S107" s="91"/>
      <c r="T107" s="106"/>
      <c r="U107" s="118" t="str">
        <f t="shared" si="15"/>
        <v/>
      </c>
      <c r="V107" s="91"/>
      <c r="W107" s="106"/>
      <c r="X107" s="118" t="str">
        <f t="shared" si="16"/>
        <v/>
      </c>
      <c r="Y107" s="91"/>
      <c r="Z107" s="106"/>
      <c r="AA107" s="118" t="str">
        <f t="shared" si="17"/>
        <v/>
      </c>
      <c r="AC107" s="108"/>
      <c r="AF107" s="108"/>
      <c r="AG107" s="108"/>
      <c r="AH107" s="145"/>
      <c r="AI107" s="159" t="str">
        <f t="shared" si="23"/>
        <v/>
      </c>
      <c r="AJ107" s="105"/>
      <c r="AK107" s="144"/>
      <c r="AL107" s="109" t="str">
        <f t="shared" si="18"/>
        <v/>
      </c>
      <c r="AM107" s="50" t="str">
        <f t="shared" si="24"/>
        <v/>
      </c>
      <c r="AN107" s="50" t="str">
        <f t="shared" si="25"/>
        <v/>
      </c>
      <c r="AO107" s="50" t="str">
        <f t="shared" si="26"/>
        <v/>
      </c>
      <c r="AP107" s="89" t="str">
        <f t="shared" si="27"/>
        <v/>
      </c>
      <c r="AQ107" s="137"/>
      <c r="AR107" s="137"/>
      <c r="AS107" s="137"/>
      <c r="AT107" s="137"/>
      <c r="AU107" s="137"/>
      <c r="AV107" s="137"/>
      <c r="AW107" s="137"/>
      <c r="AX107" s="137"/>
      <c r="AY107" s="137"/>
      <c r="AZ107" s="137"/>
    </row>
    <row r="108" spans="1:52" ht="15.75" thickBot="1" x14ac:dyDescent="0.3">
      <c r="A108" s="96">
        <v>105</v>
      </c>
      <c r="B108" s="138"/>
      <c r="C108" s="138"/>
      <c r="D108" s="139"/>
      <c r="F108" s="140"/>
      <c r="G108" s="108"/>
      <c r="J108" s="141"/>
      <c r="K108" s="108"/>
      <c r="L108" s="91"/>
      <c r="M108" s="142"/>
      <c r="N108" s="108"/>
      <c r="O108" s="91"/>
      <c r="P108" s="91"/>
      <c r="Q108" s="106"/>
      <c r="R108" s="118" t="str">
        <f t="shared" si="14"/>
        <v/>
      </c>
      <c r="S108" s="91"/>
      <c r="T108" s="106"/>
      <c r="U108" s="118" t="str">
        <f t="shared" si="15"/>
        <v/>
      </c>
      <c r="V108" s="91"/>
      <c r="W108" s="106"/>
      <c r="X108" s="118" t="str">
        <f t="shared" si="16"/>
        <v/>
      </c>
      <c r="Y108" s="91"/>
      <c r="Z108" s="106"/>
      <c r="AA108" s="118" t="str">
        <f t="shared" si="17"/>
        <v/>
      </c>
      <c r="AC108" s="108"/>
      <c r="AF108" s="108"/>
      <c r="AG108" s="108"/>
      <c r="AH108" s="145"/>
      <c r="AI108" s="159" t="str">
        <f t="shared" si="23"/>
        <v/>
      </c>
      <c r="AJ108" s="105"/>
      <c r="AK108" s="144"/>
      <c r="AL108" s="109" t="str">
        <f t="shared" si="18"/>
        <v/>
      </c>
      <c r="AM108" s="50" t="str">
        <f t="shared" si="24"/>
        <v/>
      </c>
      <c r="AN108" s="50" t="str">
        <f t="shared" si="25"/>
        <v/>
      </c>
      <c r="AO108" s="50" t="str">
        <f t="shared" si="26"/>
        <v/>
      </c>
      <c r="AP108" s="89" t="str">
        <f t="shared" si="27"/>
        <v/>
      </c>
      <c r="AQ108" s="137"/>
      <c r="AR108" s="137"/>
      <c r="AS108" s="137"/>
      <c r="AT108" s="137"/>
      <c r="AU108" s="137"/>
      <c r="AV108" s="137"/>
      <c r="AW108" s="137"/>
      <c r="AX108" s="137"/>
      <c r="AY108" s="137"/>
      <c r="AZ108" s="137"/>
    </row>
    <row r="109" spans="1:52" ht="15.75" thickBot="1" x14ac:dyDescent="0.3">
      <c r="A109" s="96">
        <v>106</v>
      </c>
      <c r="B109" s="138"/>
      <c r="C109" s="138"/>
      <c r="D109" s="139"/>
      <c r="F109" s="140"/>
      <c r="G109" s="108"/>
      <c r="J109" s="141"/>
      <c r="K109" s="108"/>
      <c r="L109" s="91"/>
      <c r="M109" s="142"/>
      <c r="N109" s="108"/>
      <c r="O109" s="91"/>
      <c r="P109" s="91"/>
      <c r="Q109" s="106"/>
      <c r="R109" s="118" t="str">
        <f t="shared" si="14"/>
        <v/>
      </c>
      <c r="S109" s="91"/>
      <c r="T109" s="106"/>
      <c r="U109" s="118" t="str">
        <f t="shared" si="15"/>
        <v/>
      </c>
      <c r="V109" s="91"/>
      <c r="W109" s="106"/>
      <c r="X109" s="118" t="str">
        <f t="shared" si="16"/>
        <v/>
      </c>
      <c r="Y109" s="91"/>
      <c r="Z109" s="106"/>
      <c r="AA109" s="118" t="str">
        <f t="shared" si="17"/>
        <v/>
      </c>
      <c r="AC109" s="108"/>
      <c r="AF109" s="108"/>
      <c r="AG109" s="108"/>
      <c r="AH109" s="145"/>
      <c r="AI109" s="159" t="str">
        <f t="shared" si="23"/>
        <v/>
      </c>
      <c r="AJ109" s="105"/>
      <c r="AK109" s="144"/>
      <c r="AL109" s="109" t="str">
        <f t="shared" si="18"/>
        <v/>
      </c>
      <c r="AM109" s="50" t="str">
        <f t="shared" si="24"/>
        <v/>
      </c>
      <c r="AN109" s="50" t="str">
        <f t="shared" si="25"/>
        <v/>
      </c>
      <c r="AO109" s="50" t="str">
        <f t="shared" si="26"/>
        <v/>
      </c>
      <c r="AP109" s="89" t="str">
        <f t="shared" si="27"/>
        <v/>
      </c>
      <c r="AQ109" s="137"/>
      <c r="AR109" s="137"/>
      <c r="AS109" s="137"/>
      <c r="AT109" s="137"/>
      <c r="AU109" s="137"/>
      <c r="AV109" s="137"/>
      <c r="AW109" s="137"/>
      <c r="AX109" s="137"/>
      <c r="AY109" s="137"/>
      <c r="AZ109" s="137"/>
    </row>
    <row r="110" spans="1:52" ht="15.75" thickBot="1" x14ac:dyDescent="0.3">
      <c r="A110" s="96">
        <v>107</v>
      </c>
      <c r="B110" s="138"/>
      <c r="C110" s="138"/>
      <c r="D110" s="139"/>
      <c r="F110" s="140"/>
      <c r="G110" s="108"/>
      <c r="J110" s="141"/>
      <c r="K110" s="108"/>
      <c r="L110" s="91"/>
      <c r="M110" s="142"/>
      <c r="N110" s="108"/>
      <c r="O110" s="91"/>
      <c r="P110" s="91"/>
      <c r="Q110" s="106"/>
      <c r="R110" s="118" t="str">
        <f t="shared" si="14"/>
        <v/>
      </c>
      <c r="S110" s="91"/>
      <c r="T110" s="106"/>
      <c r="U110" s="118" t="str">
        <f t="shared" si="15"/>
        <v/>
      </c>
      <c r="V110" s="91"/>
      <c r="W110" s="106"/>
      <c r="X110" s="118" t="str">
        <f t="shared" si="16"/>
        <v/>
      </c>
      <c r="Y110" s="91"/>
      <c r="Z110" s="106"/>
      <c r="AA110" s="118" t="str">
        <f t="shared" si="17"/>
        <v/>
      </c>
      <c r="AC110" s="108"/>
      <c r="AF110" s="108"/>
      <c r="AG110" s="108"/>
      <c r="AH110" s="145"/>
      <c r="AI110" s="159" t="str">
        <f t="shared" si="23"/>
        <v/>
      </c>
      <c r="AJ110" s="105"/>
      <c r="AK110" s="144"/>
      <c r="AL110" s="109" t="str">
        <f t="shared" si="18"/>
        <v/>
      </c>
      <c r="AM110" s="50" t="str">
        <f t="shared" si="24"/>
        <v/>
      </c>
      <c r="AN110" s="50" t="str">
        <f t="shared" si="25"/>
        <v/>
      </c>
      <c r="AO110" s="50" t="str">
        <f t="shared" si="26"/>
        <v/>
      </c>
      <c r="AP110" s="89" t="str">
        <f t="shared" si="27"/>
        <v/>
      </c>
      <c r="AQ110" s="137"/>
      <c r="AR110" s="137"/>
      <c r="AS110" s="137"/>
      <c r="AT110" s="137"/>
      <c r="AU110" s="137"/>
      <c r="AV110" s="137"/>
      <c r="AW110" s="137"/>
      <c r="AX110" s="137"/>
      <c r="AY110" s="137"/>
      <c r="AZ110" s="137"/>
    </row>
    <row r="111" spans="1:52" ht="15.75" thickBot="1" x14ac:dyDescent="0.3">
      <c r="A111" s="96">
        <v>108</v>
      </c>
      <c r="B111" s="138"/>
      <c r="C111" s="138"/>
      <c r="D111" s="139"/>
      <c r="F111" s="140"/>
      <c r="G111" s="108"/>
      <c r="J111" s="141"/>
      <c r="K111" s="108"/>
      <c r="L111" s="91"/>
      <c r="M111" s="142"/>
      <c r="N111" s="108"/>
      <c r="O111" s="91"/>
      <c r="P111" s="91"/>
      <c r="Q111" s="106"/>
      <c r="R111" s="118" t="str">
        <f t="shared" si="14"/>
        <v/>
      </c>
      <c r="S111" s="91"/>
      <c r="T111" s="106"/>
      <c r="U111" s="118" t="str">
        <f t="shared" si="15"/>
        <v/>
      </c>
      <c r="V111" s="91"/>
      <c r="W111" s="106"/>
      <c r="X111" s="118" t="str">
        <f t="shared" si="16"/>
        <v/>
      </c>
      <c r="Y111" s="91"/>
      <c r="Z111" s="106"/>
      <c r="AA111" s="118" t="str">
        <f t="shared" si="17"/>
        <v/>
      </c>
      <c r="AC111" s="108"/>
      <c r="AF111" s="108"/>
      <c r="AG111" s="108"/>
      <c r="AH111" s="145"/>
      <c r="AI111" s="159" t="str">
        <f t="shared" si="23"/>
        <v/>
      </c>
      <c r="AJ111" s="105"/>
      <c r="AK111" s="144"/>
      <c r="AL111" s="109" t="str">
        <f t="shared" si="18"/>
        <v/>
      </c>
      <c r="AM111" s="50" t="str">
        <f t="shared" si="24"/>
        <v/>
      </c>
      <c r="AN111" s="50" t="str">
        <f t="shared" si="25"/>
        <v/>
      </c>
      <c r="AO111" s="50" t="str">
        <f t="shared" si="26"/>
        <v/>
      </c>
      <c r="AP111" s="89" t="str">
        <f t="shared" si="27"/>
        <v/>
      </c>
      <c r="AQ111" s="137"/>
      <c r="AR111" s="137"/>
      <c r="AS111" s="137"/>
      <c r="AT111" s="137"/>
      <c r="AU111" s="137"/>
      <c r="AV111" s="137"/>
      <c r="AW111" s="137"/>
      <c r="AX111" s="137"/>
      <c r="AY111" s="137"/>
      <c r="AZ111" s="137"/>
    </row>
    <row r="112" spans="1:52" ht="15.75" thickBot="1" x14ac:dyDescent="0.3">
      <c r="A112" s="96">
        <v>109</v>
      </c>
      <c r="B112" s="138"/>
      <c r="C112" s="138"/>
      <c r="D112" s="139"/>
      <c r="F112" s="140"/>
      <c r="G112" s="108"/>
      <c r="J112" s="141"/>
      <c r="K112" s="108"/>
      <c r="L112" s="91"/>
      <c r="M112" s="142"/>
      <c r="N112" s="108"/>
      <c r="O112" s="91"/>
      <c r="P112" s="91"/>
      <c r="Q112" s="106"/>
      <c r="R112" s="118" t="str">
        <f t="shared" si="14"/>
        <v/>
      </c>
      <c r="S112" s="91"/>
      <c r="T112" s="106"/>
      <c r="U112" s="118" t="str">
        <f t="shared" si="15"/>
        <v/>
      </c>
      <c r="V112" s="91"/>
      <c r="W112" s="106"/>
      <c r="X112" s="118" t="str">
        <f t="shared" si="16"/>
        <v/>
      </c>
      <c r="Y112" s="91"/>
      <c r="Z112" s="106"/>
      <c r="AA112" s="118" t="str">
        <f t="shared" si="17"/>
        <v/>
      </c>
      <c r="AC112" s="108"/>
      <c r="AF112" s="108"/>
      <c r="AG112" s="108"/>
      <c r="AH112" s="145"/>
      <c r="AI112" s="159" t="str">
        <f t="shared" si="23"/>
        <v/>
      </c>
      <c r="AJ112" s="105"/>
      <c r="AK112" s="144"/>
      <c r="AL112" s="109" t="str">
        <f t="shared" si="18"/>
        <v/>
      </c>
      <c r="AM112" s="50" t="str">
        <f t="shared" si="24"/>
        <v/>
      </c>
      <c r="AN112" s="50" t="str">
        <f t="shared" si="25"/>
        <v/>
      </c>
      <c r="AO112" s="50" t="str">
        <f t="shared" si="26"/>
        <v/>
      </c>
      <c r="AP112" s="89" t="str">
        <f t="shared" si="27"/>
        <v/>
      </c>
      <c r="AQ112" s="137"/>
      <c r="AR112" s="137"/>
      <c r="AS112" s="137"/>
      <c r="AT112" s="137"/>
      <c r="AU112" s="137"/>
      <c r="AV112" s="137"/>
      <c r="AW112" s="137"/>
      <c r="AX112" s="137"/>
      <c r="AY112" s="137"/>
      <c r="AZ112" s="137"/>
    </row>
    <row r="113" spans="1:52" ht="15.75" thickBot="1" x14ac:dyDescent="0.3">
      <c r="A113" s="96">
        <v>110</v>
      </c>
      <c r="B113" s="138"/>
      <c r="C113" s="138"/>
      <c r="D113" s="139"/>
      <c r="F113" s="140"/>
      <c r="G113" s="108"/>
      <c r="J113" s="141"/>
      <c r="K113" s="108"/>
      <c r="L113" s="91"/>
      <c r="M113" s="142"/>
      <c r="N113" s="108"/>
      <c r="O113" s="91"/>
      <c r="P113" s="91"/>
      <c r="Q113" s="106"/>
      <c r="R113" s="118" t="str">
        <f t="shared" si="14"/>
        <v/>
      </c>
      <c r="S113" s="91"/>
      <c r="T113" s="106"/>
      <c r="U113" s="118" t="str">
        <f t="shared" si="15"/>
        <v/>
      </c>
      <c r="V113" s="91"/>
      <c r="W113" s="106"/>
      <c r="X113" s="118" t="str">
        <f t="shared" si="16"/>
        <v/>
      </c>
      <c r="Y113" s="91"/>
      <c r="Z113" s="106"/>
      <c r="AA113" s="118" t="str">
        <f t="shared" si="17"/>
        <v/>
      </c>
      <c r="AC113" s="108"/>
      <c r="AF113" s="108"/>
      <c r="AG113" s="108"/>
      <c r="AH113" s="145"/>
      <c r="AI113" s="159" t="str">
        <f t="shared" si="23"/>
        <v/>
      </c>
      <c r="AJ113" s="105"/>
      <c r="AK113" s="144"/>
      <c r="AL113" s="109" t="str">
        <f t="shared" si="18"/>
        <v/>
      </c>
      <c r="AM113" s="50" t="str">
        <f t="shared" si="24"/>
        <v/>
      </c>
      <c r="AN113" s="50" t="str">
        <f t="shared" si="25"/>
        <v/>
      </c>
      <c r="AO113" s="50" t="str">
        <f t="shared" si="26"/>
        <v/>
      </c>
      <c r="AP113" s="89" t="str">
        <f t="shared" si="27"/>
        <v/>
      </c>
      <c r="AQ113" s="137"/>
      <c r="AR113" s="137"/>
      <c r="AS113" s="137"/>
      <c r="AT113" s="137"/>
      <c r="AU113" s="137"/>
      <c r="AV113" s="137"/>
      <c r="AW113" s="137"/>
      <c r="AX113" s="137"/>
      <c r="AY113" s="137"/>
      <c r="AZ113" s="137"/>
    </row>
    <row r="114" spans="1:52" ht="15.75" thickBot="1" x14ac:dyDescent="0.3">
      <c r="A114" s="96">
        <v>111</v>
      </c>
      <c r="B114" s="138"/>
      <c r="C114" s="138"/>
      <c r="D114" s="139"/>
      <c r="F114" s="140"/>
      <c r="G114" s="108"/>
      <c r="J114" s="141"/>
      <c r="K114" s="108"/>
      <c r="L114" s="91"/>
      <c r="M114" s="142"/>
      <c r="N114" s="108"/>
      <c r="O114" s="91"/>
      <c r="P114" s="91"/>
      <c r="Q114" s="106"/>
      <c r="R114" s="118" t="str">
        <f t="shared" si="14"/>
        <v/>
      </c>
      <c r="S114" s="91"/>
      <c r="T114" s="106"/>
      <c r="U114" s="118" t="str">
        <f t="shared" si="15"/>
        <v/>
      </c>
      <c r="V114" s="91"/>
      <c r="W114" s="106"/>
      <c r="X114" s="118" t="str">
        <f t="shared" si="16"/>
        <v/>
      </c>
      <c r="Y114" s="91"/>
      <c r="Z114" s="106"/>
      <c r="AA114" s="118" t="str">
        <f t="shared" si="17"/>
        <v/>
      </c>
      <c r="AC114" s="108"/>
      <c r="AF114" s="108"/>
      <c r="AG114" s="108"/>
      <c r="AH114" s="145"/>
      <c r="AI114" s="159" t="str">
        <f t="shared" si="23"/>
        <v/>
      </c>
      <c r="AJ114" s="105"/>
      <c r="AK114" s="144"/>
      <c r="AL114" s="109" t="str">
        <f t="shared" si="18"/>
        <v/>
      </c>
      <c r="AM114" s="50" t="str">
        <f t="shared" si="24"/>
        <v/>
      </c>
      <c r="AN114" s="50" t="str">
        <f t="shared" si="25"/>
        <v/>
      </c>
      <c r="AO114" s="50" t="str">
        <f t="shared" si="26"/>
        <v/>
      </c>
      <c r="AP114" s="89" t="str">
        <f t="shared" si="27"/>
        <v/>
      </c>
      <c r="AQ114" s="137"/>
      <c r="AR114" s="137"/>
      <c r="AS114" s="137"/>
      <c r="AT114" s="137"/>
      <c r="AU114" s="137"/>
      <c r="AV114" s="137"/>
      <c r="AW114" s="137"/>
      <c r="AX114" s="137"/>
      <c r="AY114" s="137"/>
      <c r="AZ114" s="137"/>
    </row>
    <row r="115" spans="1:52" ht="15.75" thickBot="1" x14ac:dyDescent="0.3">
      <c r="A115" s="96">
        <v>112</v>
      </c>
      <c r="B115" s="138"/>
      <c r="C115" s="138"/>
      <c r="D115" s="139"/>
      <c r="F115" s="140"/>
      <c r="G115" s="108"/>
      <c r="J115" s="141"/>
      <c r="K115" s="108"/>
      <c r="L115" s="91"/>
      <c r="M115" s="142"/>
      <c r="N115" s="108"/>
      <c r="O115" s="91"/>
      <c r="P115" s="91"/>
      <c r="Q115" s="106"/>
      <c r="R115" s="118" t="str">
        <f t="shared" si="14"/>
        <v/>
      </c>
      <c r="S115" s="91"/>
      <c r="T115" s="106"/>
      <c r="U115" s="118" t="str">
        <f t="shared" si="15"/>
        <v/>
      </c>
      <c r="V115" s="91"/>
      <c r="W115" s="106"/>
      <c r="X115" s="118" t="str">
        <f t="shared" si="16"/>
        <v/>
      </c>
      <c r="Y115" s="91"/>
      <c r="Z115" s="106"/>
      <c r="AA115" s="118" t="str">
        <f t="shared" si="17"/>
        <v/>
      </c>
      <c r="AC115" s="108"/>
      <c r="AF115" s="108"/>
      <c r="AG115" s="108"/>
      <c r="AH115" s="145"/>
      <c r="AI115" s="159" t="str">
        <f t="shared" si="23"/>
        <v/>
      </c>
      <c r="AJ115" s="105"/>
      <c r="AK115" s="144"/>
      <c r="AL115" s="109" t="str">
        <f t="shared" si="18"/>
        <v/>
      </c>
      <c r="AM115" s="50" t="str">
        <f t="shared" si="24"/>
        <v/>
      </c>
      <c r="AN115" s="50" t="str">
        <f t="shared" si="25"/>
        <v/>
      </c>
      <c r="AO115" s="50" t="str">
        <f t="shared" si="26"/>
        <v/>
      </c>
      <c r="AP115" s="89" t="str">
        <f t="shared" si="27"/>
        <v/>
      </c>
      <c r="AQ115" s="137"/>
      <c r="AR115" s="137"/>
      <c r="AS115" s="137"/>
      <c r="AT115" s="137"/>
      <c r="AU115" s="137"/>
      <c r="AV115" s="137"/>
      <c r="AW115" s="137"/>
      <c r="AX115" s="137"/>
      <c r="AY115" s="137"/>
      <c r="AZ115" s="137"/>
    </row>
    <row r="116" spans="1:52" ht="15.75" thickBot="1" x14ac:dyDescent="0.3">
      <c r="A116" s="96">
        <v>113</v>
      </c>
      <c r="B116" s="138"/>
      <c r="C116" s="138"/>
      <c r="D116" s="139"/>
      <c r="F116" s="140"/>
      <c r="G116" s="108"/>
      <c r="J116" s="141"/>
      <c r="K116" s="108"/>
      <c r="L116" s="91"/>
      <c r="M116" s="142"/>
      <c r="N116" s="108"/>
      <c r="O116" s="91"/>
      <c r="P116" s="91"/>
      <c r="Q116" s="106"/>
      <c r="R116" s="118" t="str">
        <f t="shared" si="14"/>
        <v/>
      </c>
      <c r="S116" s="91"/>
      <c r="T116" s="106"/>
      <c r="U116" s="118" t="str">
        <f t="shared" si="15"/>
        <v/>
      </c>
      <c r="V116" s="91"/>
      <c r="W116" s="106"/>
      <c r="X116" s="118" t="str">
        <f t="shared" si="16"/>
        <v/>
      </c>
      <c r="Y116" s="91"/>
      <c r="Z116" s="106"/>
      <c r="AA116" s="118" t="str">
        <f t="shared" si="17"/>
        <v/>
      </c>
      <c r="AC116" s="108"/>
      <c r="AF116" s="108"/>
      <c r="AG116" s="108"/>
      <c r="AH116" s="145"/>
      <c r="AI116" s="159" t="str">
        <f t="shared" si="23"/>
        <v/>
      </c>
      <c r="AJ116" s="105"/>
      <c r="AK116" s="144"/>
      <c r="AL116" s="109" t="str">
        <f t="shared" si="18"/>
        <v/>
      </c>
      <c r="AM116" s="50" t="str">
        <f t="shared" si="24"/>
        <v/>
      </c>
      <c r="AN116" s="50" t="str">
        <f t="shared" si="25"/>
        <v/>
      </c>
      <c r="AO116" s="50" t="str">
        <f t="shared" si="26"/>
        <v/>
      </c>
      <c r="AP116" s="89" t="str">
        <f t="shared" si="27"/>
        <v/>
      </c>
      <c r="AQ116" s="137"/>
      <c r="AR116" s="137"/>
      <c r="AS116" s="137"/>
      <c r="AT116" s="137"/>
      <c r="AU116" s="137"/>
      <c r="AV116" s="137"/>
      <c r="AW116" s="137"/>
      <c r="AX116" s="137"/>
      <c r="AY116" s="137"/>
      <c r="AZ116" s="137"/>
    </row>
    <row r="117" spans="1:52" ht="15.75" thickBot="1" x14ac:dyDescent="0.3">
      <c r="A117" s="96">
        <v>114</v>
      </c>
      <c r="B117" s="138"/>
      <c r="C117" s="138"/>
      <c r="D117" s="139"/>
      <c r="F117" s="140"/>
      <c r="G117" s="108"/>
      <c r="J117" s="141"/>
      <c r="K117" s="108"/>
      <c r="L117" s="91"/>
      <c r="M117" s="142"/>
      <c r="N117" s="108"/>
      <c r="O117" s="91"/>
      <c r="P117" s="91"/>
      <c r="Q117" s="106"/>
      <c r="R117" s="118" t="str">
        <f t="shared" si="14"/>
        <v/>
      </c>
      <c r="S117" s="91"/>
      <c r="T117" s="106"/>
      <c r="U117" s="118" t="str">
        <f t="shared" si="15"/>
        <v/>
      </c>
      <c r="V117" s="91"/>
      <c r="W117" s="106"/>
      <c r="X117" s="118" t="str">
        <f t="shared" si="16"/>
        <v/>
      </c>
      <c r="Y117" s="91"/>
      <c r="Z117" s="106"/>
      <c r="AA117" s="118" t="str">
        <f t="shared" si="17"/>
        <v/>
      </c>
      <c r="AC117" s="108"/>
      <c r="AF117" s="108"/>
      <c r="AG117" s="108"/>
      <c r="AH117" s="145"/>
      <c r="AI117" s="159" t="str">
        <f t="shared" si="23"/>
        <v/>
      </c>
      <c r="AJ117" s="105"/>
      <c r="AK117" s="144"/>
      <c r="AL117" s="109" t="str">
        <f t="shared" si="18"/>
        <v/>
      </c>
      <c r="AM117" s="50" t="str">
        <f t="shared" si="24"/>
        <v/>
      </c>
      <c r="AN117" s="50" t="str">
        <f t="shared" si="25"/>
        <v/>
      </c>
      <c r="AO117" s="50" t="str">
        <f t="shared" si="26"/>
        <v/>
      </c>
      <c r="AP117" s="89" t="str">
        <f t="shared" si="27"/>
        <v/>
      </c>
      <c r="AQ117" s="137"/>
      <c r="AR117" s="137"/>
      <c r="AS117" s="137"/>
      <c r="AT117" s="137"/>
      <c r="AU117" s="137"/>
      <c r="AV117" s="137"/>
      <c r="AW117" s="137"/>
      <c r="AX117" s="137"/>
      <c r="AY117" s="137"/>
      <c r="AZ117" s="137"/>
    </row>
    <row r="118" spans="1:52" ht="15.75" thickBot="1" x14ac:dyDescent="0.3">
      <c r="A118" s="96">
        <v>115</v>
      </c>
      <c r="B118" s="138"/>
      <c r="C118" s="138"/>
      <c r="D118" s="139"/>
      <c r="F118" s="140"/>
      <c r="G118" s="108"/>
      <c r="J118" s="141"/>
      <c r="K118" s="108"/>
      <c r="L118" s="91"/>
      <c r="M118" s="142"/>
      <c r="N118" s="108"/>
      <c r="O118" s="91"/>
      <c r="P118" s="91"/>
      <c r="Q118" s="106"/>
      <c r="R118" s="118" t="str">
        <f t="shared" si="14"/>
        <v/>
      </c>
      <c r="S118" s="91"/>
      <c r="T118" s="106"/>
      <c r="U118" s="118" t="str">
        <f t="shared" si="15"/>
        <v/>
      </c>
      <c r="V118" s="91"/>
      <c r="W118" s="106"/>
      <c r="X118" s="118" t="str">
        <f t="shared" si="16"/>
        <v/>
      </c>
      <c r="Y118" s="91"/>
      <c r="Z118" s="106"/>
      <c r="AA118" s="118" t="str">
        <f t="shared" si="17"/>
        <v/>
      </c>
      <c r="AC118" s="108"/>
      <c r="AF118" s="108"/>
      <c r="AG118" s="108"/>
      <c r="AH118" s="145"/>
      <c r="AI118" s="159" t="str">
        <f t="shared" si="23"/>
        <v/>
      </c>
      <c r="AJ118" s="105"/>
      <c r="AK118" s="144"/>
      <c r="AL118" s="109" t="str">
        <f t="shared" si="18"/>
        <v/>
      </c>
      <c r="AM118" s="50" t="str">
        <f t="shared" si="24"/>
        <v/>
      </c>
      <c r="AN118" s="50" t="str">
        <f t="shared" si="25"/>
        <v/>
      </c>
      <c r="AO118" s="50" t="str">
        <f t="shared" si="26"/>
        <v/>
      </c>
      <c r="AP118" s="89" t="str">
        <f t="shared" si="27"/>
        <v/>
      </c>
      <c r="AQ118" s="137"/>
      <c r="AR118" s="137"/>
      <c r="AS118" s="137"/>
      <c r="AT118" s="137"/>
      <c r="AU118" s="137"/>
      <c r="AV118" s="137"/>
      <c r="AW118" s="137"/>
      <c r="AX118" s="137"/>
      <c r="AY118" s="137"/>
      <c r="AZ118" s="137"/>
    </row>
    <row r="119" spans="1:52" ht="15.75" thickBot="1" x14ac:dyDescent="0.3">
      <c r="A119" s="96">
        <v>116</v>
      </c>
      <c r="B119" s="138"/>
      <c r="C119" s="138"/>
      <c r="D119" s="139"/>
      <c r="F119" s="140"/>
      <c r="G119" s="108"/>
      <c r="J119" s="141"/>
      <c r="K119" s="108"/>
      <c r="L119" s="91"/>
      <c r="M119" s="142"/>
      <c r="N119" s="108"/>
      <c r="O119" s="91"/>
      <c r="P119" s="91"/>
      <c r="Q119" s="106"/>
      <c r="R119" s="118" t="str">
        <f t="shared" si="14"/>
        <v/>
      </c>
      <c r="S119" s="91"/>
      <c r="T119" s="106"/>
      <c r="U119" s="118" t="str">
        <f t="shared" si="15"/>
        <v/>
      </c>
      <c r="V119" s="91"/>
      <c r="W119" s="106"/>
      <c r="X119" s="118" t="str">
        <f t="shared" si="16"/>
        <v/>
      </c>
      <c r="Y119" s="91"/>
      <c r="Z119" s="106"/>
      <c r="AA119" s="118" t="str">
        <f t="shared" si="17"/>
        <v/>
      </c>
      <c r="AC119" s="108"/>
      <c r="AF119" s="108"/>
      <c r="AG119" s="108"/>
      <c r="AH119" s="145"/>
      <c r="AI119" s="159" t="str">
        <f t="shared" si="23"/>
        <v/>
      </c>
      <c r="AJ119" s="105"/>
      <c r="AK119" s="144"/>
      <c r="AL119" s="109" t="str">
        <f t="shared" si="18"/>
        <v/>
      </c>
      <c r="AM119" s="50" t="str">
        <f t="shared" si="24"/>
        <v/>
      </c>
      <c r="AN119" s="50" t="str">
        <f t="shared" si="25"/>
        <v/>
      </c>
      <c r="AO119" s="50" t="str">
        <f t="shared" si="26"/>
        <v/>
      </c>
      <c r="AP119" s="89" t="str">
        <f t="shared" si="27"/>
        <v/>
      </c>
      <c r="AQ119" s="137"/>
      <c r="AR119" s="137"/>
      <c r="AS119" s="137"/>
      <c r="AT119" s="137"/>
      <c r="AU119" s="137"/>
      <c r="AV119" s="137"/>
      <c r="AW119" s="137"/>
      <c r="AX119" s="137"/>
      <c r="AY119" s="137"/>
      <c r="AZ119" s="137"/>
    </row>
    <row r="120" spans="1:52" ht="15.75" thickBot="1" x14ac:dyDescent="0.3">
      <c r="A120" s="96">
        <v>117</v>
      </c>
      <c r="B120" s="138"/>
      <c r="C120" s="138"/>
      <c r="D120" s="139"/>
      <c r="F120" s="140"/>
      <c r="G120" s="108"/>
      <c r="J120" s="141"/>
      <c r="K120" s="108"/>
      <c r="L120" s="91"/>
      <c r="M120" s="142"/>
      <c r="N120" s="108"/>
      <c r="O120" s="91"/>
      <c r="P120" s="91"/>
      <c r="Q120" s="106"/>
      <c r="R120" s="118" t="str">
        <f t="shared" si="14"/>
        <v/>
      </c>
      <c r="S120" s="91"/>
      <c r="T120" s="106"/>
      <c r="U120" s="118" t="str">
        <f t="shared" si="15"/>
        <v/>
      </c>
      <c r="V120" s="91"/>
      <c r="W120" s="106"/>
      <c r="X120" s="118" t="str">
        <f t="shared" si="16"/>
        <v/>
      </c>
      <c r="Y120" s="91"/>
      <c r="Z120" s="106"/>
      <c r="AA120" s="118" t="str">
        <f t="shared" si="17"/>
        <v/>
      </c>
      <c r="AC120" s="108"/>
      <c r="AF120" s="108"/>
      <c r="AG120" s="108"/>
      <c r="AH120" s="145"/>
      <c r="AI120" s="159" t="str">
        <f t="shared" si="23"/>
        <v/>
      </c>
      <c r="AJ120" s="105"/>
      <c r="AK120" s="144"/>
      <c r="AL120" s="109" t="str">
        <f t="shared" si="18"/>
        <v/>
      </c>
      <c r="AM120" s="50" t="str">
        <f t="shared" si="24"/>
        <v/>
      </c>
      <c r="AN120" s="50" t="str">
        <f t="shared" si="25"/>
        <v/>
      </c>
      <c r="AO120" s="50" t="str">
        <f t="shared" si="26"/>
        <v/>
      </c>
      <c r="AP120" s="89" t="str">
        <f t="shared" si="27"/>
        <v/>
      </c>
      <c r="AQ120" s="137"/>
      <c r="AR120" s="137"/>
      <c r="AS120" s="137"/>
      <c r="AT120" s="137"/>
      <c r="AU120" s="137"/>
      <c r="AV120" s="137"/>
      <c r="AW120" s="137"/>
      <c r="AX120" s="137"/>
      <c r="AY120" s="137"/>
      <c r="AZ120" s="137"/>
    </row>
    <row r="121" spans="1:52" ht="15.75" thickBot="1" x14ac:dyDescent="0.3">
      <c r="A121" s="96">
        <v>118</v>
      </c>
      <c r="B121" s="138"/>
      <c r="C121" s="138"/>
      <c r="D121" s="139"/>
      <c r="F121" s="140"/>
      <c r="G121" s="108"/>
      <c r="J121" s="141"/>
      <c r="K121" s="108"/>
      <c r="L121" s="91"/>
      <c r="M121" s="142"/>
      <c r="N121" s="108"/>
      <c r="O121" s="91"/>
      <c r="P121" s="91"/>
      <c r="Q121" s="106"/>
      <c r="R121" s="118" t="str">
        <f t="shared" si="14"/>
        <v/>
      </c>
      <c r="S121" s="91"/>
      <c r="T121" s="106"/>
      <c r="U121" s="118" t="str">
        <f t="shared" si="15"/>
        <v/>
      </c>
      <c r="V121" s="91"/>
      <c r="W121" s="106"/>
      <c r="X121" s="118" t="str">
        <f t="shared" si="16"/>
        <v/>
      </c>
      <c r="Y121" s="91"/>
      <c r="Z121" s="106"/>
      <c r="AA121" s="118" t="str">
        <f t="shared" si="17"/>
        <v/>
      </c>
      <c r="AC121" s="108"/>
      <c r="AF121" s="108"/>
      <c r="AG121" s="108"/>
      <c r="AH121" s="145"/>
      <c r="AI121" s="159" t="str">
        <f t="shared" si="23"/>
        <v/>
      </c>
      <c r="AJ121" s="105"/>
      <c r="AK121" s="144"/>
      <c r="AL121" s="109" t="str">
        <f t="shared" si="18"/>
        <v/>
      </c>
      <c r="AM121" s="50" t="str">
        <f t="shared" si="24"/>
        <v/>
      </c>
      <c r="AN121" s="50" t="str">
        <f t="shared" si="25"/>
        <v/>
      </c>
      <c r="AO121" s="50" t="str">
        <f t="shared" si="26"/>
        <v/>
      </c>
      <c r="AP121" s="89" t="str">
        <f t="shared" si="27"/>
        <v/>
      </c>
      <c r="AQ121" s="137"/>
      <c r="AR121" s="137"/>
      <c r="AS121" s="137"/>
      <c r="AT121" s="137"/>
      <c r="AU121" s="137"/>
      <c r="AV121" s="137"/>
      <c r="AW121" s="137"/>
      <c r="AX121" s="137"/>
      <c r="AY121" s="137"/>
      <c r="AZ121" s="137"/>
    </row>
    <row r="122" spans="1:52" ht="15.75" thickBot="1" x14ac:dyDescent="0.3">
      <c r="A122" s="96">
        <v>119</v>
      </c>
      <c r="B122" s="138"/>
      <c r="C122" s="138"/>
      <c r="D122" s="139"/>
      <c r="F122" s="140"/>
      <c r="G122" s="108"/>
      <c r="J122" s="141"/>
      <c r="K122" s="108"/>
      <c r="L122" s="91"/>
      <c r="M122" s="142"/>
      <c r="N122" s="108"/>
      <c r="O122" s="91"/>
      <c r="P122" s="91"/>
      <c r="Q122" s="106"/>
      <c r="R122" s="118" t="str">
        <f t="shared" si="14"/>
        <v/>
      </c>
      <c r="S122" s="91"/>
      <c r="T122" s="106"/>
      <c r="U122" s="118" t="str">
        <f t="shared" si="15"/>
        <v/>
      </c>
      <c r="V122" s="91"/>
      <c r="W122" s="106"/>
      <c r="X122" s="118" t="str">
        <f t="shared" si="16"/>
        <v/>
      </c>
      <c r="Y122" s="91"/>
      <c r="Z122" s="106"/>
      <c r="AA122" s="118" t="str">
        <f t="shared" si="17"/>
        <v/>
      </c>
      <c r="AC122" s="108"/>
      <c r="AF122" s="108"/>
      <c r="AG122" s="108"/>
      <c r="AH122" s="145"/>
      <c r="AI122" s="159" t="str">
        <f t="shared" si="23"/>
        <v/>
      </c>
      <c r="AJ122" s="105"/>
      <c r="AK122" s="144"/>
      <c r="AL122" s="109" t="str">
        <f t="shared" si="18"/>
        <v/>
      </c>
      <c r="AM122" s="50" t="str">
        <f t="shared" si="24"/>
        <v/>
      </c>
      <c r="AN122" s="50" t="str">
        <f t="shared" si="25"/>
        <v/>
      </c>
      <c r="AO122" s="50" t="str">
        <f t="shared" si="26"/>
        <v/>
      </c>
      <c r="AP122" s="89" t="str">
        <f t="shared" si="27"/>
        <v/>
      </c>
      <c r="AQ122" s="137"/>
      <c r="AR122" s="137"/>
      <c r="AS122" s="137"/>
      <c r="AT122" s="137"/>
      <c r="AU122" s="137"/>
      <c r="AV122" s="137"/>
      <c r="AW122" s="137"/>
      <c r="AX122" s="137"/>
      <c r="AY122" s="137"/>
      <c r="AZ122" s="137"/>
    </row>
    <row r="123" spans="1:52" ht="15.75" thickBot="1" x14ac:dyDescent="0.3">
      <c r="A123" s="96">
        <v>120</v>
      </c>
      <c r="B123" s="138"/>
      <c r="C123" s="138"/>
      <c r="D123" s="139"/>
      <c r="F123" s="140"/>
      <c r="G123" s="108"/>
      <c r="J123" s="141"/>
      <c r="K123" s="108"/>
      <c r="L123" s="91"/>
      <c r="M123" s="142"/>
      <c r="N123" s="108"/>
      <c r="O123" s="91"/>
      <c r="P123" s="91"/>
      <c r="Q123" s="106"/>
      <c r="R123" s="118" t="str">
        <f t="shared" si="14"/>
        <v/>
      </c>
      <c r="S123" s="91"/>
      <c r="T123" s="106"/>
      <c r="U123" s="118" t="str">
        <f t="shared" si="15"/>
        <v/>
      </c>
      <c r="V123" s="91"/>
      <c r="W123" s="106"/>
      <c r="X123" s="118" t="str">
        <f t="shared" si="16"/>
        <v/>
      </c>
      <c r="Y123" s="91"/>
      <c r="Z123" s="106"/>
      <c r="AA123" s="118" t="str">
        <f t="shared" si="17"/>
        <v/>
      </c>
      <c r="AC123" s="108"/>
      <c r="AF123" s="108"/>
      <c r="AG123" s="108"/>
      <c r="AH123" s="145"/>
      <c r="AI123" s="159" t="str">
        <f t="shared" si="23"/>
        <v/>
      </c>
      <c r="AJ123" s="105"/>
      <c r="AK123" s="144"/>
      <c r="AL123" s="109" t="str">
        <f t="shared" si="18"/>
        <v/>
      </c>
      <c r="AM123" s="50" t="str">
        <f t="shared" si="24"/>
        <v/>
      </c>
      <c r="AN123" s="50" t="str">
        <f t="shared" si="25"/>
        <v/>
      </c>
      <c r="AO123" s="50" t="str">
        <f t="shared" si="26"/>
        <v/>
      </c>
      <c r="AP123" s="89" t="str">
        <f t="shared" si="27"/>
        <v/>
      </c>
      <c r="AQ123" s="137"/>
      <c r="AR123" s="137"/>
      <c r="AS123" s="137"/>
      <c r="AT123" s="137"/>
      <c r="AU123" s="137"/>
      <c r="AV123" s="137"/>
      <c r="AW123" s="137"/>
      <c r="AX123" s="137"/>
      <c r="AY123" s="137"/>
      <c r="AZ123" s="137"/>
    </row>
    <row r="124" spans="1:52" ht="15.75" thickBot="1" x14ac:dyDescent="0.3">
      <c r="A124" s="96">
        <v>121</v>
      </c>
      <c r="B124" s="138"/>
      <c r="C124" s="138"/>
      <c r="D124" s="139"/>
      <c r="F124" s="140"/>
      <c r="G124" s="108"/>
      <c r="J124" s="141"/>
      <c r="K124" s="108"/>
      <c r="L124" s="91"/>
      <c r="M124" s="142"/>
      <c r="N124" s="108"/>
      <c r="O124" s="91"/>
      <c r="P124" s="91"/>
      <c r="Q124" s="106"/>
      <c r="R124" s="118" t="str">
        <f t="shared" si="14"/>
        <v/>
      </c>
      <c r="S124" s="91"/>
      <c r="T124" s="106"/>
      <c r="U124" s="118" t="str">
        <f t="shared" si="15"/>
        <v/>
      </c>
      <c r="V124" s="91"/>
      <c r="W124" s="106"/>
      <c r="X124" s="118" t="str">
        <f t="shared" si="16"/>
        <v/>
      </c>
      <c r="Y124" s="91"/>
      <c r="Z124" s="106"/>
      <c r="AA124" s="118" t="str">
        <f t="shared" si="17"/>
        <v/>
      </c>
      <c r="AC124" s="108"/>
      <c r="AF124" s="108"/>
      <c r="AG124" s="108"/>
      <c r="AH124" s="145"/>
      <c r="AI124" s="159" t="str">
        <f t="shared" si="23"/>
        <v/>
      </c>
      <c r="AJ124" s="105"/>
      <c r="AK124" s="144"/>
      <c r="AL124" s="109" t="str">
        <f t="shared" si="18"/>
        <v/>
      </c>
      <c r="AM124" s="50" t="str">
        <f t="shared" si="24"/>
        <v/>
      </c>
      <c r="AN124" s="50" t="str">
        <f t="shared" si="25"/>
        <v/>
      </c>
      <c r="AO124" s="50" t="str">
        <f t="shared" si="26"/>
        <v/>
      </c>
      <c r="AP124" s="89" t="str">
        <f t="shared" si="27"/>
        <v/>
      </c>
      <c r="AQ124" s="137"/>
      <c r="AR124" s="137"/>
      <c r="AS124" s="137"/>
      <c r="AT124" s="137"/>
      <c r="AU124" s="137"/>
      <c r="AV124" s="137"/>
      <c r="AW124" s="137"/>
      <c r="AX124" s="137"/>
      <c r="AY124" s="137"/>
      <c r="AZ124" s="137"/>
    </row>
    <row r="125" spans="1:52" ht="15.75" thickBot="1" x14ac:dyDescent="0.3">
      <c r="A125" s="96">
        <v>122</v>
      </c>
      <c r="B125" s="138"/>
      <c r="C125" s="138"/>
      <c r="D125" s="139"/>
      <c r="F125" s="140"/>
      <c r="G125" s="108"/>
      <c r="J125" s="141"/>
      <c r="K125" s="108"/>
      <c r="L125" s="91"/>
      <c r="M125" s="142"/>
      <c r="N125" s="108"/>
      <c r="O125" s="91"/>
      <c r="P125" s="91"/>
      <c r="Q125" s="106"/>
      <c r="R125" s="118" t="str">
        <f t="shared" si="14"/>
        <v/>
      </c>
      <c r="S125" s="91"/>
      <c r="T125" s="106"/>
      <c r="U125" s="118" t="str">
        <f t="shared" si="15"/>
        <v/>
      </c>
      <c r="V125" s="91"/>
      <c r="W125" s="106"/>
      <c r="X125" s="118" t="str">
        <f t="shared" si="16"/>
        <v/>
      </c>
      <c r="Y125" s="91"/>
      <c r="Z125" s="106"/>
      <c r="AA125" s="118" t="str">
        <f t="shared" si="17"/>
        <v/>
      </c>
      <c r="AC125" s="108"/>
      <c r="AF125" s="108"/>
      <c r="AG125" s="108"/>
      <c r="AH125" s="145"/>
      <c r="AI125" s="159" t="str">
        <f t="shared" si="23"/>
        <v/>
      </c>
      <c r="AJ125" s="105"/>
      <c r="AK125" s="144"/>
      <c r="AL125" s="109" t="str">
        <f t="shared" si="18"/>
        <v/>
      </c>
      <c r="AM125" s="50" t="str">
        <f t="shared" si="24"/>
        <v/>
      </c>
      <c r="AN125" s="50" t="str">
        <f t="shared" si="25"/>
        <v/>
      </c>
      <c r="AO125" s="50" t="str">
        <f t="shared" si="26"/>
        <v/>
      </c>
      <c r="AP125" s="89" t="str">
        <f t="shared" si="27"/>
        <v/>
      </c>
      <c r="AQ125" s="137"/>
      <c r="AR125" s="137"/>
      <c r="AS125" s="137"/>
      <c r="AT125" s="137"/>
      <c r="AU125" s="137"/>
      <c r="AV125" s="137"/>
      <c r="AW125" s="137"/>
      <c r="AX125" s="137"/>
      <c r="AY125" s="137"/>
      <c r="AZ125" s="137"/>
    </row>
    <row r="126" spans="1:52" ht="15.75" thickBot="1" x14ac:dyDescent="0.3">
      <c r="A126" s="96">
        <v>123</v>
      </c>
      <c r="B126" s="138"/>
      <c r="C126" s="138"/>
      <c r="D126" s="139"/>
      <c r="F126" s="140"/>
      <c r="G126" s="108"/>
      <c r="J126" s="141"/>
      <c r="K126" s="108"/>
      <c r="L126" s="91"/>
      <c r="M126" s="142"/>
      <c r="N126" s="108"/>
      <c r="O126" s="91"/>
      <c r="P126" s="91"/>
      <c r="Q126" s="106"/>
      <c r="R126" s="118" t="str">
        <f t="shared" si="14"/>
        <v/>
      </c>
      <c r="S126" s="91"/>
      <c r="T126" s="106"/>
      <c r="U126" s="118" t="str">
        <f t="shared" si="15"/>
        <v/>
      </c>
      <c r="V126" s="91"/>
      <c r="W126" s="106"/>
      <c r="X126" s="118" t="str">
        <f t="shared" si="16"/>
        <v/>
      </c>
      <c r="Y126" s="91"/>
      <c r="Z126" s="106"/>
      <c r="AA126" s="118" t="str">
        <f t="shared" si="17"/>
        <v/>
      </c>
      <c r="AC126" s="108"/>
      <c r="AF126" s="108"/>
      <c r="AG126" s="108"/>
      <c r="AH126" s="145"/>
      <c r="AI126" s="159" t="str">
        <f t="shared" si="23"/>
        <v/>
      </c>
      <c r="AJ126" s="105"/>
      <c r="AK126" s="144"/>
      <c r="AL126" s="109" t="str">
        <f t="shared" si="18"/>
        <v/>
      </c>
      <c r="AM126" s="50" t="str">
        <f t="shared" si="24"/>
        <v/>
      </c>
      <c r="AN126" s="50" t="str">
        <f t="shared" si="25"/>
        <v/>
      </c>
      <c r="AO126" s="50" t="str">
        <f t="shared" si="26"/>
        <v/>
      </c>
      <c r="AP126" s="89" t="str">
        <f t="shared" si="27"/>
        <v/>
      </c>
      <c r="AQ126" s="137"/>
      <c r="AR126" s="137"/>
      <c r="AS126" s="137"/>
      <c r="AT126" s="137"/>
      <c r="AU126" s="137"/>
      <c r="AV126" s="137"/>
      <c r="AW126" s="137"/>
      <c r="AX126" s="137"/>
      <c r="AY126" s="137"/>
      <c r="AZ126" s="137"/>
    </row>
    <row r="127" spans="1:52" ht="15.75" thickBot="1" x14ac:dyDescent="0.3">
      <c r="A127" s="96">
        <v>124</v>
      </c>
      <c r="B127" s="138"/>
      <c r="C127" s="138"/>
      <c r="D127" s="139"/>
      <c r="F127" s="140"/>
      <c r="G127" s="108"/>
      <c r="J127" s="141"/>
      <c r="K127" s="108"/>
      <c r="L127" s="91"/>
      <c r="M127" s="142"/>
      <c r="N127" s="108"/>
      <c r="O127" s="91"/>
      <c r="P127" s="91"/>
      <c r="Q127" s="106"/>
      <c r="R127" s="118" t="str">
        <f t="shared" si="14"/>
        <v/>
      </c>
      <c r="S127" s="91"/>
      <c r="T127" s="106"/>
      <c r="U127" s="118" t="str">
        <f t="shared" si="15"/>
        <v/>
      </c>
      <c r="V127" s="91"/>
      <c r="W127" s="106"/>
      <c r="X127" s="118" t="str">
        <f t="shared" si="16"/>
        <v/>
      </c>
      <c r="Y127" s="91"/>
      <c r="Z127" s="106"/>
      <c r="AA127" s="118" t="str">
        <f t="shared" si="17"/>
        <v/>
      </c>
      <c r="AC127" s="108"/>
      <c r="AF127" s="108"/>
      <c r="AG127" s="108"/>
      <c r="AH127" s="145"/>
      <c r="AI127" s="159" t="str">
        <f t="shared" si="23"/>
        <v/>
      </c>
      <c r="AJ127" s="105"/>
      <c r="AK127" s="144"/>
      <c r="AL127" s="109" t="str">
        <f t="shared" si="18"/>
        <v/>
      </c>
      <c r="AM127" s="50" t="str">
        <f t="shared" si="24"/>
        <v/>
      </c>
      <c r="AN127" s="50" t="str">
        <f t="shared" si="25"/>
        <v/>
      </c>
      <c r="AO127" s="50" t="str">
        <f t="shared" si="26"/>
        <v/>
      </c>
      <c r="AP127" s="89" t="str">
        <f t="shared" si="27"/>
        <v/>
      </c>
      <c r="AQ127" s="137"/>
      <c r="AR127" s="137"/>
      <c r="AS127" s="137"/>
      <c r="AT127" s="137"/>
      <c r="AU127" s="137"/>
      <c r="AV127" s="137"/>
      <c r="AW127" s="137"/>
      <c r="AX127" s="137"/>
      <c r="AY127" s="137"/>
      <c r="AZ127" s="137"/>
    </row>
    <row r="128" spans="1:52" ht="15.75" thickBot="1" x14ac:dyDescent="0.3">
      <c r="A128" s="96">
        <v>125</v>
      </c>
      <c r="B128" s="138"/>
      <c r="C128" s="138"/>
      <c r="D128" s="139"/>
      <c r="F128" s="140"/>
      <c r="G128" s="108"/>
      <c r="J128" s="141"/>
      <c r="K128" s="108"/>
      <c r="L128" s="91"/>
      <c r="M128" s="142"/>
      <c r="N128" s="108"/>
      <c r="O128" s="91"/>
      <c r="P128" s="91"/>
      <c r="Q128" s="106"/>
      <c r="R128" s="118" t="str">
        <f t="shared" si="14"/>
        <v/>
      </c>
      <c r="S128" s="91"/>
      <c r="T128" s="106"/>
      <c r="U128" s="118" t="str">
        <f t="shared" si="15"/>
        <v/>
      </c>
      <c r="V128" s="91"/>
      <c r="W128" s="106"/>
      <c r="X128" s="118" t="str">
        <f t="shared" si="16"/>
        <v/>
      </c>
      <c r="Y128" s="91"/>
      <c r="Z128" s="106"/>
      <c r="AA128" s="118" t="str">
        <f t="shared" si="17"/>
        <v/>
      </c>
      <c r="AC128" s="108"/>
      <c r="AF128" s="108"/>
      <c r="AG128" s="108"/>
      <c r="AH128" s="145"/>
      <c r="AI128" s="159" t="str">
        <f t="shared" si="23"/>
        <v/>
      </c>
      <c r="AJ128" s="105"/>
      <c r="AK128" s="144"/>
      <c r="AL128" s="109" t="str">
        <f t="shared" si="18"/>
        <v/>
      </c>
      <c r="AM128" s="50" t="str">
        <f t="shared" si="24"/>
        <v/>
      </c>
      <c r="AN128" s="50" t="str">
        <f t="shared" si="25"/>
        <v/>
      </c>
      <c r="AO128" s="50" t="str">
        <f t="shared" si="26"/>
        <v/>
      </c>
      <c r="AP128" s="89" t="str">
        <f t="shared" si="27"/>
        <v/>
      </c>
      <c r="AQ128" s="137"/>
      <c r="AR128" s="137"/>
      <c r="AS128" s="137"/>
      <c r="AT128" s="137"/>
      <c r="AU128" s="137"/>
      <c r="AV128" s="137"/>
      <c r="AW128" s="137"/>
      <c r="AX128" s="137"/>
      <c r="AY128" s="137"/>
      <c r="AZ128" s="137"/>
    </row>
    <row r="129" spans="1:52" ht="15.75" thickBot="1" x14ac:dyDescent="0.3">
      <c r="A129" s="96">
        <v>126</v>
      </c>
      <c r="B129" s="138"/>
      <c r="C129" s="138"/>
      <c r="D129" s="139"/>
      <c r="F129" s="140"/>
      <c r="G129" s="108"/>
      <c r="J129" s="141"/>
      <c r="K129" s="108"/>
      <c r="L129" s="91"/>
      <c r="M129" s="142"/>
      <c r="N129" s="108"/>
      <c r="O129" s="91"/>
      <c r="P129" s="91"/>
      <c r="Q129" s="106"/>
      <c r="R129" s="118" t="str">
        <f t="shared" si="14"/>
        <v/>
      </c>
      <c r="S129" s="91"/>
      <c r="T129" s="106"/>
      <c r="U129" s="118" t="str">
        <f t="shared" si="15"/>
        <v/>
      </c>
      <c r="V129" s="91"/>
      <c r="W129" s="106"/>
      <c r="X129" s="118" t="str">
        <f t="shared" si="16"/>
        <v/>
      </c>
      <c r="Y129" s="91"/>
      <c r="Z129" s="106"/>
      <c r="AA129" s="118" t="str">
        <f t="shared" si="17"/>
        <v/>
      </c>
      <c r="AC129" s="108"/>
      <c r="AF129" s="108"/>
      <c r="AG129" s="108"/>
      <c r="AH129" s="145"/>
      <c r="AI129" s="159" t="str">
        <f t="shared" si="23"/>
        <v/>
      </c>
      <c r="AJ129" s="105"/>
      <c r="AK129" s="144"/>
      <c r="AL129" s="109" t="str">
        <f t="shared" si="18"/>
        <v/>
      </c>
      <c r="AM129" s="50" t="str">
        <f t="shared" si="24"/>
        <v/>
      </c>
      <c r="AN129" s="50" t="str">
        <f t="shared" si="25"/>
        <v/>
      </c>
      <c r="AO129" s="50" t="str">
        <f t="shared" si="26"/>
        <v/>
      </c>
      <c r="AP129" s="89" t="str">
        <f t="shared" si="27"/>
        <v/>
      </c>
      <c r="AQ129" s="137"/>
      <c r="AR129" s="137"/>
      <c r="AS129" s="137"/>
      <c r="AT129" s="137"/>
      <c r="AU129" s="137"/>
      <c r="AV129" s="137"/>
      <c r="AW129" s="137"/>
      <c r="AX129" s="137"/>
      <c r="AY129" s="137"/>
      <c r="AZ129" s="137"/>
    </row>
    <row r="130" spans="1:52" ht="15.75" thickBot="1" x14ac:dyDescent="0.3">
      <c r="A130" s="96">
        <v>127</v>
      </c>
      <c r="B130" s="138"/>
      <c r="C130" s="138"/>
      <c r="D130" s="139"/>
      <c r="F130" s="140"/>
      <c r="G130" s="108"/>
      <c r="J130" s="141"/>
      <c r="K130" s="108"/>
      <c r="L130" s="91"/>
      <c r="M130" s="142"/>
      <c r="N130" s="108"/>
      <c r="O130" s="91"/>
      <c r="P130" s="91"/>
      <c r="Q130" s="106"/>
      <c r="R130" s="118" t="str">
        <f t="shared" si="14"/>
        <v/>
      </c>
      <c r="S130" s="91"/>
      <c r="T130" s="106"/>
      <c r="U130" s="118" t="str">
        <f t="shared" si="15"/>
        <v/>
      </c>
      <c r="V130" s="91"/>
      <c r="W130" s="106"/>
      <c r="X130" s="118" t="str">
        <f t="shared" si="16"/>
        <v/>
      </c>
      <c r="Y130" s="91"/>
      <c r="Z130" s="106"/>
      <c r="AA130" s="118" t="str">
        <f t="shared" si="17"/>
        <v/>
      </c>
      <c r="AC130" s="108"/>
      <c r="AF130" s="108"/>
      <c r="AG130" s="108"/>
      <c r="AH130" s="145"/>
      <c r="AI130" s="159" t="str">
        <f t="shared" si="23"/>
        <v/>
      </c>
      <c r="AJ130" s="105"/>
      <c r="AK130" s="144"/>
      <c r="AL130" s="109" t="str">
        <f t="shared" si="18"/>
        <v/>
      </c>
      <c r="AM130" s="50" t="str">
        <f t="shared" si="24"/>
        <v/>
      </c>
      <c r="AN130" s="50" t="str">
        <f t="shared" si="25"/>
        <v/>
      </c>
      <c r="AO130" s="50" t="str">
        <f t="shared" si="26"/>
        <v/>
      </c>
      <c r="AP130" s="89" t="str">
        <f t="shared" si="27"/>
        <v/>
      </c>
      <c r="AQ130" s="137"/>
      <c r="AR130" s="137"/>
      <c r="AS130" s="137"/>
      <c r="AT130" s="137"/>
      <c r="AU130" s="137"/>
      <c r="AV130" s="137"/>
      <c r="AW130" s="137"/>
      <c r="AX130" s="137"/>
      <c r="AY130" s="137"/>
      <c r="AZ130" s="137"/>
    </row>
    <row r="131" spans="1:52" ht="15.75" thickBot="1" x14ac:dyDescent="0.3">
      <c r="A131" s="96">
        <v>128</v>
      </c>
      <c r="B131" s="138"/>
      <c r="C131" s="138"/>
      <c r="D131" s="139"/>
      <c r="F131" s="140"/>
      <c r="G131" s="108"/>
      <c r="J131" s="141"/>
      <c r="K131" s="108"/>
      <c r="L131" s="91"/>
      <c r="M131" s="142"/>
      <c r="N131" s="108"/>
      <c r="O131" s="91"/>
      <c r="P131" s="91"/>
      <c r="Q131" s="106"/>
      <c r="R131" s="118" t="str">
        <f t="shared" si="14"/>
        <v/>
      </c>
      <c r="S131" s="91"/>
      <c r="T131" s="106"/>
      <c r="U131" s="118" t="str">
        <f t="shared" si="15"/>
        <v/>
      </c>
      <c r="V131" s="91"/>
      <c r="W131" s="106"/>
      <c r="X131" s="118" t="str">
        <f t="shared" si="16"/>
        <v/>
      </c>
      <c r="Y131" s="91"/>
      <c r="Z131" s="106"/>
      <c r="AA131" s="118" t="str">
        <f t="shared" si="17"/>
        <v/>
      </c>
      <c r="AC131" s="108"/>
      <c r="AF131" s="108"/>
      <c r="AG131" s="108"/>
      <c r="AH131" s="145"/>
      <c r="AI131" s="159" t="str">
        <f t="shared" si="23"/>
        <v/>
      </c>
      <c r="AJ131" s="105"/>
      <c r="AK131" s="144"/>
      <c r="AL131" s="109" t="str">
        <f t="shared" si="18"/>
        <v/>
      </c>
      <c r="AM131" s="50" t="str">
        <f t="shared" si="24"/>
        <v/>
      </c>
      <c r="AN131" s="50" t="str">
        <f t="shared" si="25"/>
        <v/>
      </c>
      <c r="AO131" s="50" t="str">
        <f t="shared" si="26"/>
        <v/>
      </c>
      <c r="AP131" s="89" t="str">
        <f t="shared" si="27"/>
        <v/>
      </c>
      <c r="AQ131" s="137"/>
      <c r="AR131" s="137"/>
      <c r="AS131" s="137"/>
      <c r="AT131" s="137"/>
      <c r="AU131" s="137"/>
      <c r="AV131" s="137"/>
      <c r="AW131" s="137"/>
      <c r="AX131" s="137"/>
      <c r="AY131" s="137"/>
      <c r="AZ131" s="137"/>
    </row>
    <row r="132" spans="1:52" ht="15.75" thickBot="1" x14ac:dyDescent="0.3">
      <c r="A132" s="96">
        <v>129</v>
      </c>
      <c r="B132" s="138"/>
      <c r="C132" s="138"/>
      <c r="D132" s="139"/>
      <c r="F132" s="140"/>
      <c r="G132" s="108"/>
      <c r="J132" s="141"/>
      <c r="K132" s="108"/>
      <c r="L132" s="91"/>
      <c r="M132" s="142"/>
      <c r="N132" s="108"/>
      <c r="O132" s="91"/>
      <c r="P132" s="91"/>
      <c r="Q132" s="106"/>
      <c r="R132" s="118" t="str">
        <f t="shared" ref="R132:R195" si="28">LEFT(Q132,2)</f>
        <v/>
      </c>
      <c r="S132" s="91"/>
      <c r="T132" s="106"/>
      <c r="U132" s="118" t="str">
        <f t="shared" ref="U132:U195" si="29">LEFT(T132,2)</f>
        <v/>
      </c>
      <c r="V132" s="91"/>
      <c r="W132" s="106"/>
      <c r="X132" s="118" t="str">
        <f t="shared" ref="X132:X195" si="30">LEFT(W132,2)</f>
        <v/>
      </c>
      <c r="Y132" s="91"/>
      <c r="Z132" s="106"/>
      <c r="AA132" s="118" t="str">
        <f t="shared" ref="AA132:AA195" si="31">LEFT(Z132,2)</f>
        <v/>
      </c>
      <c r="AC132" s="108"/>
      <c r="AF132" s="108"/>
      <c r="AG132" s="108"/>
      <c r="AH132" s="145"/>
      <c r="AI132" s="159" t="str">
        <f t="shared" si="23"/>
        <v/>
      </c>
      <c r="AJ132" s="105"/>
      <c r="AK132" s="144"/>
      <c r="AL132" s="109" t="str">
        <f t="shared" ref="AL132:AL195" si="32">IF(AND(ISBLANK(G132)=TRUE,ISBLANK(K132)=TRUE,ISBLANK(AK132)=TRUE),"",(IF(ISBLANK(G132)=FALSE,G132,(IF(ISBLANK(K132)=FALSE,K132,(IF(ISBLANK(AK132)=FALSE,AK132,"IsEmpty")))))))</f>
        <v/>
      </c>
      <c r="AM132" s="50" t="str">
        <f t="shared" si="24"/>
        <v/>
      </c>
      <c r="AN132" s="50" t="str">
        <f t="shared" si="25"/>
        <v/>
      </c>
      <c r="AO132" s="50" t="str">
        <f t="shared" si="26"/>
        <v/>
      </c>
      <c r="AP132" s="89" t="str">
        <f t="shared" si="27"/>
        <v/>
      </c>
      <c r="AQ132" s="137"/>
      <c r="AR132" s="137"/>
      <c r="AS132" s="137"/>
      <c r="AT132" s="137"/>
      <c r="AU132" s="137"/>
      <c r="AV132" s="137"/>
      <c r="AW132" s="137"/>
      <c r="AX132" s="137"/>
      <c r="AY132" s="137"/>
      <c r="AZ132" s="137"/>
    </row>
    <row r="133" spans="1:52" ht="15.75" thickBot="1" x14ac:dyDescent="0.3">
      <c r="A133" s="96">
        <v>130</v>
      </c>
      <c r="B133" s="138"/>
      <c r="C133" s="138"/>
      <c r="D133" s="139"/>
      <c r="F133" s="140"/>
      <c r="G133" s="108"/>
      <c r="J133" s="141"/>
      <c r="K133" s="108"/>
      <c r="L133" s="91"/>
      <c r="M133" s="142"/>
      <c r="N133" s="108"/>
      <c r="O133" s="91"/>
      <c r="P133" s="91"/>
      <c r="Q133" s="106"/>
      <c r="R133" s="118" t="str">
        <f t="shared" si="28"/>
        <v/>
      </c>
      <c r="S133" s="91"/>
      <c r="T133" s="106"/>
      <c r="U133" s="118" t="str">
        <f t="shared" si="29"/>
        <v/>
      </c>
      <c r="V133" s="91"/>
      <c r="W133" s="106"/>
      <c r="X133" s="118" t="str">
        <f t="shared" si="30"/>
        <v/>
      </c>
      <c r="Y133" s="91"/>
      <c r="Z133" s="106"/>
      <c r="AA133" s="118" t="str">
        <f t="shared" si="31"/>
        <v/>
      </c>
      <c r="AC133" s="108"/>
      <c r="AF133" s="108"/>
      <c r="AG133" s="108"/>
      <c r="AH133" s="145"/>
      <c r="AI133" s="159" t="str">
        <f t="shared" ref="AI133:AI196" si="33">IF(ISBLANK(AH133)=TRUE,"",(RIGHT(AH133,((LEN(AH133))-(FIND("_",AH133,1))))))</f>
        <v/>
      </c>
      <c r="AJ133" s="105"/>
      <c r="AK133" s="144"/>
      <c r="AL133" s="109" t="str">
        <f t="shared" si="32"/>
        <v/>
      </c>
      <c r="AM133" s="50" t="str">
        <f t="shared" si="24"/>
        <v/>
      </c>
      <c r="AN133" s="50" t="str">
        <f t="shared" si="25"/>
        <v/>
      </c>
      <c r="AO133" s="50" t="str">
        <f t="shared" si="26"/>
        <v/>
      </c>
      <c r="AP133" s="89" t="str">
        <f t="shared" si="27"/>
        <v/>
      </c>
      <c r="AQ133" s="137"/>
      <c r="AR133" s="137"/>
      <c r="AS133" s="137"/>
      <c r="AT133" s="137"/>
      <c r="AU133" s="137"/>
      <c r="AV133" s="137"/>
      <c r="AW133" s="137"/>
      <c r="AX133" s="137"/>
      <c r="AY133" s="137"/>
      <c r="AZ133" s="137"/>
    </row>
    <row r="134" spans="1:52" ht="15.75" thickBot="1" x14ac:dyDescent="0.3">
      <c r="A134" s="96">
        <v>131</v>
      </c>
      <c r="B134" s="138"/>
      <c r="C134" s="138"/>
      <c r="D134" s="139"/>
      <c r="F134" s="140"/>
      <c r="G134" s="108"/>
      <c r="J134" s="141"/>
      <c r="K134" s="108"/>
      <c r="L134" s="91"/>
      <c r="M134" s="142"/>
      <c r="N134" s="108"/>
      <c r="O134" s="91"/>
      <c r="P134" s="91"/>
      <c r="Q134" s="106"/>
      <c r="R134" s="118" t="str">
        <f t="shared" si="28"/>
        <v/>
      </c>
      <c r="S134" s="91"/>
      <c r="T134" s="106"/>
      <c r="U134" s="118" t="str">
        <f t="shared" si="29"/>
        <v/>
      </c>
      <c r="V134" s="91"/>
      <c r="W134" s="106"/>
      <c r="X134" s="118" t="str">
        <f t="shared" si="30"/>
        <v/>
      </c>
      <c r="Y134" s="91"/>
      <c r="Z134" s="106"/>
      <c r="AA134" s="118" t="str">
        <f t="shared" si="31"/>
        <v/>
      </c>
      <c r="AC134" s="108"/>
      <c r="AF134" s="108"/>
      <c r="AG134" s="108"/>
      <c r="AH134" s="145"/>
      <c r="AI134" s="159" t="str">
        <f t="shared" si="33"/>
        <v/>
      </c>
      <c r="AJ134" s="105"/>
      <c r="AK134" s="144"/>
      <c r="AL134" s="109" t="str">
        <f t="shared" si="32"/>
        <v/>
      </c>
      <c r="AM134" s="50" t="str">
        <f t="shared" si="24"/>
        <v/>
      </c>
      <c r="AN134" s="50" t="str">
        <f t="shared" si="25"/>
        <v/>
      </c>
      <c r="AO134" s="50" t="str">
        <f t="shared" si="26"/>
        <v/>
      </c>
      <c r="AP134" s="89" t="str">
        <f t="shared" si="27"/>
        <v/>
      </c>
      <c r="AQ134" s="137"/>
      <c r="AR134" s="137"/>
      <c r="AS134" s="137"/>
      <c r="AT134" s="137"/>
      <c r="AU134" s="137"/>
      <c r="AV134" s="137"/>
      <c r="AW134" s="137"/>
      <c r="AX134" s="137"/>
      <c r="AY134" s="137"/>
      <c r="AZ134" s="137"/>
    </row>
    <row r="135" spans="1:52" ht="15.75" thickBot="1" x14ac:dyDescent="0.3">
      <c r="A135" s="96">
        <v>132</v>
      </c>
      <c r="B135" s="138"/>
      <c r="C135" s="138"/>
      <c r="D135" s="139"/>
      <c r="F135" s="140"/>
      <c r="G135" s="108"/>
      <c r="J135" s="141"/>
      <c r="K135" s="108"/>
      <c r="L135" s="91"/>
      <c r="M135" s="142"/>
      <c r="N135" s="108"/>
      <c r="O135" s="91"/>
      <c r="P135" s="91"/>
      <c r="Q135" s="106"/>
      <c r="R135" s="118" t="str">
        <f t="shared" si="28"/>
        <v/>
      </c>
      <c r="S135" s="91"/>
      <c r="T135" s="106"/>
      <c r="U135" s="118" t="str">
        <f t="shared" si="29"/>
        <v/>
      </c>
      <c r="V135" s="91"/>
      <c r="W135" s="106"/>
      <c r="X135" s="118" t="str">
        <f t="shared" si="30"/>
        <v/>
      </c>
      <c r="Y135" s="91"/>
      <c r="Z135" s="106"/>
      <c r="AA135" s="118" t="str">
        <f t="shared" si="31"/>
        <v/>
      </c>
      <c r="AC135" s="108"/>
      <c r="AF135" s="108"/>
      <c r="AG135" s="108"/>
      <c r="AH135" s="145"/>
      <c r="AI135" s="159" t="str">
        <f t="shared" si="33"/>
        <v/>
      </c>
      <c r="AJ135" s="105"/>
      <c r="AK135" s="144"/>
      <c r="AL135" s="109" t="str">
        <f t="shared" si="32"/>
        <v/>
      </c>
      <c r="AM135" s="50" t="str">
        <f t="shared" si="24"/>
        <v/>
      </c>
      <c r="AN135" s="50" t="str">
        <f t="shared" si="25"/>
        <v/>
      </c>
      <c r="AO135" s="50" t="str">
        <f t="shared" si="26"/>
        <v/>
      </c>
      <c r="AP135" s="89" t="str">
        <f t="shared" si="27"/>
        <v/>
      </c>
      <c r="AQ135" s="137"/>
      <c r="AR135" s="137"/>
      <c r="AS135" s="137"/>
      <c r="AT135" s="137"/>
      <c r="AU135" s="137"/>
      <c r="AV135" s="137"/>
      <c r="AW135" s="137"/>
      <c r="AX135" s="137"/>
      <c r="AY135" s="137"/>
      <c r="AZ135" s="137"/>
    </row>
    <row r="136" spans="1:52" ht="15.75" thickBot="1" x14ac:dyDescent="0.3">
      <c r="A136" s="96">
        <v>133</v>
      </c>
      <c r="B136" s="138"/>
      <c r="C136" s="138"/>
      <c r="D136" s="139"/>
      <c r="F136" s="140"/>
      <c r="G136" s="108"/>
      <c r="J136" s="141"/>
      <c r="K136" s="108"/>
      <c r="L136" s="91"/>
      <c r="M136" s="142"/>
      <c r="N136" s="108"/>
      <c r="O136" s="91"/>
      <c r="P136" s="91"/>
      <c r="Q136" s="106"/>
      <c r="R136" s="118" t="str">
        <f t="shared" si="28"/>
        <v/>
      </c>
      <c r="S136" s="91"/>
      <c r="T136" s="106"/>
      <c r="U136" s="118" t="str">
        <f t="shared" si="29"/>
        <v/>
      </c>
      <c r="V136" s="91"/>
      <c r="W136" s="106"/>
      <c r="X136" s="118" t="str">
        <f t="shared" si="30"/>
        <v/>
      </c>
      <c r="Y136" s="91"/>
      <c r="Z136" s="106"/>
      <c r="AA136" s="118" t="str">
        <f t="shared" si="31"/>
        <v/>
      </c>
      <c r="AC136" s="108"/>
      <c r="AF136" s="108"/>
      <c r="AG136" s="108"/>
      <c r="AH136" s="145"/>
      <c r="AI136" s="159" t="str">
        <f t="shared" si="33"/>
        <v/>
      </c>
      <c r="AJ136" s="105"/>
      <c r="AK136" s="144"/>
      <c r="AL136" s="109" t="str">
        <f t="shared" si="32"/>
        <v/>
      </c>
      <c r="AM136" s="50" t="str">
        <f t="shared" si="24"/>
        <v/>
      </c>
      <c r="AN136" s="50" t="str">
        <f t="shared" si="25"/>
        <v/>
      </c>
      <c r="AO136" s="50" t="str">
        <f t="shared" si="26"/>
        <v/>
      </c>
      <c r="AP136" s="89" t="str">
        <f t="shared" si="27"/>
        <v/>
      </c>
      <c r="AQ136" s="137"/>
      <c r="AR136" s="137"/>
      <c r="AS136" s="137"/>
      <c r="AT136" s="137"/>
      <c r="AU136" s="137"/>
      <c r="AV136" s="137"/>
      <c r="AW136" s="137"/>
      <c r="AX136" s="137"/>
      <c r="AY136" s="137"/>
      <c r="AZ136" s="137"/>
    </row>
    <row r="137" spans="1:52" ht="15.75" thickBot="1" x14ac:dyDescent="0.3">
      <c r="A137" s="96">
        <v>134</v>
      </c>
      <c r="B137" s="138"/>
      <c r="C137" s="138"/>
      <c r="D137" s="139"/>
      <c r="F137" s="140"/>
      <c r="G137" s="108"/>
      <c r="J137" s="141"/>
      <c r="K137" s="108"/>
      <c r="L137" s="91"/>
      <c r="M137" s="142"/>
      <c r="N137" s="108"/>
      <c r="O137" s="91"/>
      <c r="P137" s="91"/>
      <c r="Q137" s="106"/>
      <c r="R137" s="118" t="str">
        <f t="shared" si="28"/>
        <v/>
      </c>
      <c r="S137" s="91"/>
      <c r="T137" s="106"/>
      <c r="U137" s="118" t="str">
        <f t="shared" si="29"/>
        <v/>
      </c>
      <c r="V137" s="91"/>
      <c r="W137" s="106"/>
      <c r="X137" s="118" t="str">
        <f t="shared" si="30"/>
        <v/>
      </c>
      <c r="Y137" s="91"/>
      <c r="Z137" s="106"/>
      <c r="AA137" s="118" t="str">
        <f t="shared" si="31"/>
        <v/>
      </c>
      <c r="AC137" s="108"/>
      <c r="AF137" s="108"/>
      <c r="AG137" s="108"/>
      <c r="AH137" s="145"/>
      <c r="AI137" s="159" t="str">
        <f t="shared" si="33"/>
        <v/>
      </c>
      <c r="AJ137" s="105"/>
      <c r="AK137" s="144"/>
      <c r="AL137" s="109" t="str">
        <f t="shared" si="32"/>
        <v/>
      </c>
      <c r="AM137" s="50" t="str">
        <f t="shared" si="24"/>
        <v/>
      </c>
      <c r="AN137" s="50" t="str">
        <f t="shared" si="25"/>
        <v/>
      </c>
      <c r="AO137" s="50" t="str">
        <f t="shared" si="26"/>
        <v/>
      </c>
      <c r="AP137" s="89" t="str">
        <f t="shared" si="27"/>
        <v/>
      </c>
      <c r="AQ137" s="137"/>
      <c r="AR137" s="137"/>
      <c r="AS137" s="137"/>
      <c r="AT137" s="137"/>
      <c r="AU137" s="137"/>
      <c r="AV137" s="137"/>
      <c r="AW137" s="137"/>
      <c r="AX137" s="137"/>
      <c r="AY137" s="137"/>
      <c r="AZ137" s="137"/>
    </row>
    <row r="138" spans="1:52" ht="15.75" thickBot="1" x14ac:dyDescent="0.3">
      <c r="A138" s="96">
        <v>135</v>
      </c>
      <c r="B138" s="138"/>
      <c r="C138" s="138"/>
      <c r="D138" s="139"/>
      <c r="F138" s="140"/>
      <c r="G138" s="108"/>
      <c r="J138" s="141"/>
      <c r="K138" s="108"/>
      <c r="L138" s="91"/>
      <c r="M138" s="142"/>
      <c r="N138" s="108"/>
      <c r="O138" s="91"/>
      <c r="P138" s="91"/>
      <c r="Q138" s="106"/>
      <c r="R138" s="118" t="str">
        <f t="shared" si="28"/>
        <v/>
      </c>
      <c r="S138" s="91"/>
      <c r="T138" s="106"/>
      <c r="U138" s="118" t="str">
        <f t="shared" si="29"/>
        <v/>
      </c>
      <c r="V138" s="91"/>
      <c r="W138" s="106"/>
      <c r="X138" s="118" t="str">
        <f t="shared" si="30"/>
        <v/>
      </c>
      <c r="Y138" s="91"/>
      <c r="Z138" s="106"/>
      <c r="AA138" s="118" t="str">
        <f t="shared" si="31"/>
        <v/>
      </c>
      <c r="AC138" s="108"/>
      <c r="AF138" s="108"/>
      <c r="AG138" s="108"/>
      <c r="AH138" s="145"/>
      <c r="AI138" s="159" t="str">
        <f t="shared" si="33"/>
        <v/>
      </c>
      <c r="AJ138" s="105"/>
      <c r="AK138" s="144"/>
      <c r="AL138" s="109" t="str">
        <f t="shared" si="32"/>
        <v/>
      </c>
      <c r="AM138" s="50" t="str">
        <f t="shared" si="24"/>
        <v/>
      </c>
      <c r="AN138" s="50" t="str">
        <f t="shared" si="25"/>
        <v/>
      </c>
      <c r="AO138" s="50" t="str">
        <f t="shared" si="26"/>
        <v/>
      </c>
      <c r="AP138" s="89" t="str">
        <f t="shared" si="27"/>
        <v/>
      </c>
      <c r="AQ138" s="137"/>
      <c r="AR138" s="137"/>
      <c r="AS138" s="137"/>
      <c r="AT138" s="137"/>
      <c r="AU138" s="137"/>
      <c r="AV138" s="137"/>
      <c r="AW138" s="137"/>
      <c r="AX138" s="137"/>
      <c r="AY138" s="137"/>
      <c r="AZ138" s="137"/>
    </row>
    <row r="139" spans="1:52" ht="15.75" thickBot="1" x14ac:dyDescent="0.3">
      <c r="A139" s="96">
        <v>136</v>
      </c>
      <c r="B139" s="138"/>
      <c r="C139" s="138"/>
      <c r="D139" s="139"/>
      <c r="F139" s="140"/>
      <c r="G139" s="108"/>
      <c r="J139" s="141"/>
      <c r="K139" s="108"/>
      <c r="L139" s="91"/>
      <c r="M139" s="142"/>
      <c r="N139" s="108"/>
      <c r="O139" s="91"/>
      <c r="P139" s="91"/>
      <c r="Q139" s="106"/>
      <c r="R139" s="118" t="str">
        <f t="shared" si="28"/>
        <v/>
      </c>
      <c r="S139" s="91"/>
      <c r="T139" s="106"/>
      <c r="U139" s="118" t="str">
        <f t="shared" si="29"/>
        <v/>
      </c>
      <c r="V139" s="91"/>
      <c r="W139" s="106"/>
      <c r="X139" s="118" t="str">
        <f t="shared" si="30"/>
        <v/>
      </c>
      <c r="Y139" s="91"/>
      <c r="Z139" s="106"/>
      <c r="AA139" s="118" t="str">
        <f t="shared" si="31"/>
        <v/>
      </c>
      <c r="AC139" s="108"/>
      <c r="AF139" s="108"/>
      <c r="AG139" s="108"/>
      <c r="AH139" s="145"/>
      <c r="AI139" s="159" t="str">
        <f t="shared" si="33"/>
        <v/>
      </c>
      <c r="AJ139" s="105"/>
      <c r="AK139" s="144"/>
      <c r="AL139" s="109" t="str">
        <f t="shared" si="32"/>
        <v/>
      </c>
      <c r="AM139" s="50" t="str">
        <f t="shared" si="24"/>
        <v/>
      </c>
      <c r="AN139" s="50" t="str">
        <f t="shared" si="25"/>
        <v/>
      </c>
      <c r="AO139" s="50" t="str">
        <f t="shared" si="26"/>
        <v/>
      </c>
      <c r="AP139" s="89" t="str">
        <f t="shared" si="27"/>
        <v/>
      </c>
      <c r="AQ139" s="137"/>
      <c r="AR139" s="137"/>
      <c r="AS139" s="137"/>
      <c r="AT139" s="137"/>
      <c r="AU139" s="137"/>
      <c r="AV139" s="137"/>
      <c r="AW139" s="137"/>
      <c r="AX139" s="137"/>
      <c r="AY139" s="137"/>
      <c r="AZ139" s="137"/>
    </row>
    <row r="140" spans="1:52" ht="15.75" thickBot="1" x14ac:dyDescent="0.3">
      <c r="A140" s="96">
        <v>137</v>
      </c>
      <c r="B140" s="138"/>
      <c r="C140" s="138"/>
      <c r="D140" s="139"/>
      <c r="F140" s="140"/>
      <c r="G140" s="108"/>
      <c r="J140" s="141"/>
      <c r="K140" s="108"/>
      <c r="L140" s="91"/>
      <c r="M140" s="142"/>
      <c r="N140" s="108"/>
      <c r="O140" s="91"/>
      <c r="P140" s="91"/>
      <c r="Q140" s="106"/>
      <c r="R140" s="118" t="str">
        <f t="shared" si="28"/>
        <v/>
      </c>
      <c r="S140" s="91"/>
      <c r="T140" s="106"/>
      <c r="U140" s="118" t="str">
        <f t="shared" si="29"/>
        <v/>
      </c>
      <c r="V140" s="91"/>
      <c r="W140" s="106"/>
      <c r="X140" s="118" t="str">
        <f t="shared" si="30"/>
        <v/>
      </c>
      <c r="Y140" s="91"/>
      <c r="Z140" s="106"/>
      <c r="AA140" s="118" t="str">
        <f t="shared" si="31"/>
        <v/>
      </c>
      <c r="AC140" s="108"/>
      <c r="AF140" s="108"/>
      <c r="AG140" s="108"/>
      <c r="AH140" s="145"/>
      <c r="AI140" s="159" t="str">
        <f t="shared" si="33"/>
        <v/>
      </c>
      <c r="AJ140" s="105"/>
      <c r="AK140" s="144"/>
      <c r="AL140" s="109" t="str">
        <f t="shared" si="32"/>
        <v/>
      </c>
      <c r="AM140" s="50" t="str">
        <f t="shared" si="24"/>
        <v/>
      </c>
      <c r="AN140" s="50" t="str">
        <f t="shared" si="25"/>
        <v/>
      </c>
      <c r="AO140" s="50" t="str">
        <f t="shared" si="26"/>
        <v/>
      </c>
      <c r="AP140" s="89" t="str">
        <f t="shared" si="27"/>
        <v/>
      </c>
      <c r="AQ140" s="137"/>
      <c r="AR140" s="137"/>
      <c r="AS140" s="137"/>
      <c r="AT140" s="137"/>
      <c r="AU140" s="137"/>
      <c r="AV140" s="137"/>
      <c r="AW140" s="137"/>
      <c r="AX140" s="137"/>
      <c r="AY140" s="137"/>
      <c r="AZ140" s="137"/>
    </row>
    <row r="141" spans="1:52" ht="15.75" thickBot="1" x14ac:dyDescent="0.3">
      <c r="A141" s="96">
        <v>138</v>
      </c>
      <c r="B141" s="138"/>
      <c r="C141" s="138"/>
      <c r="D141" s="139"/>
      <c r="F141" s="140"/>
      <c r="G141" s="108"/>
      <c r="J141" s="141"/>
      <c r="K141" s="108"/>
      <c r="L141" s="91"/>
      <c r="M141" s="142"/>
      <c r="N141" s="108"/>
      <c r="O141" s="91"/>
      <c r="P141" s="91"/>
      <c r="Q141" s="106"/>
      <c r="R141" s="118" t="str">
        <f t="shared" si="28"/>
        <v/>
      </c>
      <c r="S141" s="91"/>
      <c r="T141" s="106"/>
      <c r="U141" s="118" t="str">
        <f t="shared" si="29"/>
        <v/>
      </c>
      <c r="V141" s="91"/>
      <c r="W141" s="106"/>
      <c r="X141" s="118" t="str">
        <f t="shared" si="30"/>
        <v/>
      </c>
      <c r="Y141" s="91"/>
      <c r="Z141" s="106"/>
      <c r="AA141" s="118" t="str">
        <f t="shared" si="31"/>
        <v/>
      </c>
      <c r="AC141" s="108"/>
      <c r="AF141" s="108"/>
      <c r="AG141" s="108"/>
      <c r="AH141" s="145"/>
      <c r="AI141" s="159" t="str">
        <f t="shared" si="33"/>
        <v/>
      </c>
      <c r="AJ141" s="105"/>
      <c r="AK141" s="144"/>
      <c r="AL141" s="109" t="str">
        <f t="shared" si="32"/>
        <v/>
      </c>
      <c r="AM141" s="50" t="str">
        <f t="shared" si="24"/>
        <v/>
      </c>
      <c r="AN141" s="50" t="str">
        <f t="shared" si="25"/>
        <v/>
      </c>
      <c r="AO141" s="50" t="str">
        <f t="shared" si="26"/>
        <v/>
      </c>
      <c r="AP141" s="89" t="str">
        <f t="shared" si="27"/>
        <v/>
      </c>
      <c r="AQ141" s="137"/>
      <c r="AR141" s="137"/>
      <c r="AS141" s="137"/>
      <c r="AT141" s="137"/>
      <c r="AU141" s="137"/>
      <c r="AV141" s="137"/>
      <c r="AW141" s="137"/>
      <c r="AX141" s="137"/>
      <c r="AY141" s="137"/>
      <c r="AZ141" s="137"/>
    </row>
    <row r="142" spans="1:52" ht="15.75" thickBot="1" x14ac:dyDescent="0.3">
      <c r="A142" s="96">
        <v>139</v>
      </c>
      <c r="B142" s="138"/>
      <c r="C142" s="138"/>
      <c r="D142" s="139"/>
      <c r="F142" s="140"/>
      <c r="G142" s="108"/>
      <c r="J142" s="141"/>
      <c r="K142" s="108"/>
      <c r="L142" s="91"/>
      <c r="M142" s="142"/>
      <c r="N142" s="108"/>
      <c r="O142" s="91"/>
      <c r="P142" s="91"/>
      <c r="Q142" s="106"/>
      <c r="R142" s="118" t="str">
        <f t="shared" si="28"/>
        <v/>
      </c>
      <c r="S142" s="91"/>
      <c r="T142" s="106"/>
      <c r="U142" s="118" t="str">
        <f t="shared" si="29"/>
        <v/>
      </c>
      <c r="V142" s="91"/>
      <c r="W142" s="106"/>
      <c r="X142" s="118" t="str">
        <f t="shared" si="30"/>
        <v/>
      </c>
      <c r="Y142" s="91"/>
      <c r="Z142" s="106"/>
      <c r="AA142" s="118" t="str">
        <f t="shared" si="31"/>
        <v/>
      </c>
      <c r="AC142" s="108"/>
      <c r="AF142" s="108"/>
      <c r="AG142" s="108"/>
      <c r="AH142" s="145"/>
      <c r="AI142" s="159" t="str">
        <f t="shared" si="33"/>
        <v/>
      </c>
      <c r="AJ142" s="105"/>
      <c r="AK142" s="144"/>
      <c r="AL142" s="109" t="str">
        <f t="shared" si="32"/>
        <v/>
      </c>
      <c r="AM142" s="50" t="str">
        <f t="shared" si="24"/>
        <v/>
      </c>
      <c r="AN142" s="50" t="str">
        <f t="shared" si="25"/>
        <v/>
      </c>
      <c r="AO142" s="50" t="str">
        <f t="shared" si="26"/>
        <v/>
      </c>
      <c r="AP142" s="89" t="str">
        <f t="shared" si="27"/>
        <v/>
      </c>
      <c r="AQ142" s="137"/>
      <c r="AR142" s="137"/>
      <c r="AS142" s="137"/>
      <c r="AT142" s="137"/>
      <c r="AU142" s="137"/>
      <c r="AV142" s="137"/>
      <c r="AW142" s="137"/>
      <c r="AX142" s="137"/>
      <c r="AY142" s="137"/>
      <c r="AZ142" s="137"/>
    </row>
    <row r="143" spans="1:52" ht="15.75" thickBot="1" x14ac:dyDescent="0.3">
      <c r="A143" s="96">
        <v>140</v>
      </c>
      <c r="B143" s="138"/>
      <c r="C143" s="138"/>
      <c r="D143" s="139"/>
      <c r="F143" s="140"/>
      <c r="G143" s="108"/>
      <c r="J143" s="141"/>
      <c r="K143" s="108"/>
      <c r="L143" s="91"/>
      <c r="M143" s="142"/>
      <c r="N143" s="108"/>
      <c r="O143" s="91"/>
      <c r="P143" s="91"/>
      <c r="Q143" s="106"/>
      <c r="R143" s="118" t="str">
        <f t="shared" si="28"/>
        <v/>
      </c>
      <c r="S143" s="91"/>
      <c r="T143" s="106"/>
      <c r="U143" s="118" t="str">
        <f t="shared" si="29"/>
        <v/>
      </c>
      <c r="V143" s="91"/>
      <c r="W143" s="106"/>
      <c r="X143" s="118" t="str">
        <f t="shared" si="30"/>
        <v/>
      </c>
      <c r="Y143" s="91"/>
      <c r="Z143" s="106"/>
      <c r="AA143" s="118" t="str">
        <f t="shared" si="31"/>
        <v/>
      </c>
      <c r="AC143" s="108"/>
      <c r="AF143" s="108"/>
      <c r="AG143" s="108"/>
      <c r="AH143" s="145"/>
      <c r="AI143" s="159" t="str">
        <f t="shared" si="33"/>
        <v/>
      </c>
      <c r="AJ143" s="105"/>
      <c r="AK143" s="144"/>
      <c r="AL143" s="109" t="str">
        <f t="shared" si="32"/>
        <v/>
      </c>
      <c r="AM143" s="50" t="str">
        <f t="shared" si="24"/>
        <v/>
      </c>
      <c r="AN143" s="50" t="str">
        <f t="shared" si="25"/>
        <v/>
      </c>
      <c r="AO143" s="50" t="str">
        <f t="shared" si="26"/>
        <v/>
      </c>
      <c r="AP143" s="89" t="str">
        <f t="shared" si="27"/>
        <v/>
      </c>
      <c r="AQ143" s="137"/>
      <c r="AR143" s="137"/>
      <c r="AS143" s="137"/>
      <c r="AT143" s="137"/>
      <c r="AU143" s="137"/>
      <c r="AV143" s="137"/>
      <c r="AW143" s="137"/>
      <c r="AX143" s="137"/>
      <c r="AY143" s="137"/>
      <c r="AZ143" s="137"/>
    </row>
    <row r="144" spans="1:52" ht="15.75" thickBot="1" x14ac:dyDescent="0.3">
      <c r="A144" s="96">
        <v>141</v>
      </c>
      <c r="B144" s="138"/>
      <c r="C144" s="138"/>
      <c r="D144" s="139"/>
      <c r="F144" s="140"/>
      <c r="G144" s="108"/>
      <c r="J144" s="141"/>
      <c r="K144" s="108"/>
      <c r="L144" s="91"/>
      <c r="M144" s="142"/>
      <c r="N144" s="108"/>
      <c r="O144" s="91"/>
      <c r="P144" s="91"/>
      <c r="Q144" s="106"/>
      <c r="R144" s="118" t="str">
        <f t="shared" si="28"/>
        <v/>
      </c>
      <c r="S144" s="91"/>
      <c r="T144" s="106"/>
      <c r="U144" s="118" t="str">
        <f t="shared" si="29"/>
        <v/>
      </c>
      <c r="V144" s="91"/>
      <c r="W144" s="106"/>
      <c r="X144" s="118" t="str">
        <f t="shared" si="30"/>
        <v/>
      </c>
      <c r="Y144" s="91"/>
      <c r="Z144" s="106"/>
      <c r="AA144" s="118" t="str">
        <f t="shared" si="31"/>
        <v/>
      </c>
      <c r="AC144" s="108"/>
      <c r="AF144" s="108"/>
      <c r="AG144" s="108"/>
      <c r="AH144" s="145"/>
      <c r="AI144" s="159" t="str">
        <f t="shared" si="33"/>
        <v/>
      </c>
      <c r="AJ144" s="105"/>
      <c r="AK144" s="144"/>
      <c r="AL144" s="109" t="str">
        <f t="shared" si="32"/>
        <v/>
      </c>
      <c r="AM144" s="50" t="str">
        <f t="shared" si="24"/>
        <v/>
      </c>
      <c r="AN144" s="50" t="str">
        <f t="shared" si="25"/>
        <v/>
      </c>
      <c r="AO144" s="50" t="str">
        <f t="shared" si="26"/>
        <v/>
      </c>
      <c r="AP144" s="89" t="str">
        <f t="shared" si="27"/>
        <v/>
      </c>
      <c r="AQ144" s="137"/>
      <c r="AR144" s="137"/>
      <c r="AS144" s="137"/>
      <c r="AT144" s="137"/>
      <c r="AU144" s="137"/>
      <c r="AV144" s="137"/>
      <c r="AW144" s="137"/>
      <c r="AX144" s="137"/>
      <c r="AY144" s="137"/>
      <c r="AZ144" s="137"/>
    </row>
    <row r="145" spans="1:52" ht="15.75" thickBot="1" x14ac:dyDescent="0.3">
      <c r="A145" s="96">
        <v>142</v>
      </c>
      <c r="B145" s="138"/>
      <c r="C145" s="138"/>
      <c r="D145" s="139"/>
      <c r="F145" s="140"/>
      <c r="G145" s="108"/>
      <c r="J145" s="141"/>
      <c r="K145" s="108"/>
      <c r="L145" s="91"/>
      <c r="M145" s="142"/>
      <c r="N145" s="108"/>
      <c r="O145" s="91"/>
      <c r="P145" s="91"/>
      <c r="Q145" s="106"/>
      <c r="R145" s="118" t="str">
        <f t="shared" si="28"/>
        <v/>
      </c>
      <c r="S145" s="91"/>
      <c r="T145" s="106"/>
      <c r="U145" s="118" t="str">
        <f t="shared" si="29"/>
        <v/>
      </c>
      <c r="V145" s="91"/>
      <c r="W145" s="106"/>
      <c r="X145" s="118" t="str">
        <f t="shared" si="30"/>
        <v/>
      </c>
      <c r="Y145" s="91"/>
      <c r="Z145" s="106"/>
      <c r="AA145" s="118" t="str">
        <f t="shared" si="31"/>
        <v/>
      </c>
      <c r="AC145" s="108"/>
      <c r="AF145" s="108"/>
      <c r="AG145" s="108"/>
      <c r="AH145" s="145"/>
      <c r="AI145" s="159" t="str">
        <f t="shared" si="33"/>
        <v/>
      </c>
      <c r="AJ145" s="105"/>
      <c r="AK145" s="144"/>
      <c r="AL145" s="109" t="str">
        <f t="shared" si="32"/>
        <v/>
      </c>
      <c r="AM145" s="50" t="str">
        <f t="shared" si="24"/>
        <v/>
      </c>
      <c r="AN145" s="50" t="str">
        <f t="shared" si="25"/>
        <v/>
      </c>
      <c r="AO145" s="50" t="str">
        <f t="shared" si="26"/>
        <v/>
      </c>
      <c r="AP145" s="89" t="str">
        <f t="shared" si="27"/>
        <v/>
      </c>
      <c r="AQ145" s="137"/>
      <c r="AR145" s="137"/>
      <c r="AS145" s="137"/>
      <c r="AT145" s="137"/>
      <c r="AU145" s="137"/>
      <c r="AV145" s="137"/>
      <c r="AW145" s="137"/>
      <c r="AX145" s="137"/>
      <c r="AY145" s="137"/>
      <c r="AZ145" s="137"/>
    </row>
    <row r="146" spans="1:52" ht="15.75" thickBot="1" x14ac:dyDescent="0.3">
      <c r="A146" s="96">
        <v>143</v>
      </c>
      <c r="B146" s="138"/>
      <c r="C146" s="138"/>
      <c r="D146" s="139"/>
      <c r="F146" s="140"/>
      <c r="G146" s="108"/>
      <c r="J146" s="141"/>
      <c r="K146" s="108"/>
      <c r="L146" s="91"/>
      <c r="M146" s="142"/>
      <c r="N146" s="108"/>
      <c r="O146" s="91"/>
      <c r="P146" s="91"/>
      <c r="Q146" s="106"/>
      <c r="R146" s="118" t="str">
        <f t="shared" si="28"/>
        <v/>
      </c>
      <c r="S146" s="91"/>
      <c r="T146" s="106"/>
      <c r="U146" s="118" t="str">
        <f t="shared" si="29"/>
        <v/>
      </c>
      <c r="V146" s="91"/>
      <c r="W146" s="106"/>
      <c r="X146" s="118" t="str">
        <f t="shared" si="30"/>
        <v/>
      </c>
      <c r="Y146" s="91"/>
      <c r="Z146" s="106"/>
      <c r="AA146" s="118" t="str">
        <f t="shared" si="31"/>
        <v/>
      </c>
      <c r="AC146" s="108"/>
      <c r="AF146" s="108"/>
      <c r="AG146" s="108"/>
      <c r="AH146" s="145"/>
      <c r="AI146" s="159" t="str">
        <f t="shared" si="33"/>
        <v/>
      </c>
      <c r="AJ146" s="105"/>
      <c r="AK146" s="144"/>
      <c r="AL146" s="109" t="str">
        <f t="shared" si="32"/>
        <v/>
      </c>
      <c r="AM146" s="50" t="str">
        <f t="shared" si="24"/>
        <v/>
      </c>
      <c r="AN146" s="50" t="str">
        <f t="shared" si="25"/>
        <v/>
      </c>
      <c r="AO146" s="50" t="str">
        <f t="shared" si="26"/>
        <v/>
      </c>
      <c r="AP146" s="89" t="str">
        <f t="shared" si="27"/>
        <v/>
      </c>
      <c r="AQ146" s="137"/>
      <c r="AR146" s="137"/>
      <c r="AS146" s="137"/>
      <c r="AT146" s="137"/>
      <c r="AU146" s="137"/>
      <c r="AV146" s="137"/>
      <c r="AW146" s="137"/>
      <c r="AX146" s="137"/>
      <c r="AY146" s="137"/>
      <c r="AZ146" s="137"/>
    </row>
    <row r="147" spans="1:52" ht="15.75" thickBot="1" x14ac:dyDescent="0.3">
      <c r="A147" s="96">
        <v>144</v>
      </c>
      <c r="B147" s="138"/>
      <c r="C147" s="138"/>
      <c r="D147" s="139"/>
      <c r="F147" s="140"/>
      <c r="G147" s="108"/>
      <c r="J147" s="141"/>
      <c r="K147" s="108"/>
      <c r="L147" s="91"/>
      <c r="M147" s="142"/>
      <c r="N147" s="108"/>
      <c r="O147" s="91"/>
      <c r="P147" s="91"/>
      <c r="Q147" s="106"/>
      <c r="R147" s="118" t="str">
        <f t="shared" si="28"/>
        <v/>
      </c>
      <c r="S147" s="91"/>
      <c r="T147" s="106"/>
      <c r="U147" s="118" t="str">
        <f t="shared" si="29"/>
        <v/>
      </c>
      <c r="V147" s="91"/>
      <c r="W147" s="106"/>
      <c r="X147" s="118" t="str">
        <f t="shared" si="30"/>
        <v/>
      </c>
      <c r="Y147" s="91"/>
      <c r="Z147" s="106"/>
      <c r="AA147" s="118" t="str">
        <f t="shared" si="31"/>
        <v/>
      </c>
      <c r="AC147" s="108"/>
      <c r="AF147" s="108"/>
      <c r="AG147" s="108"/>
      <c r="AH147" s="145"/>
      <c r="AI147" s="159" t="str">
        <f t="shared" si="33"/>
        <v/>
      </c>
      <c r="AJ147" s="105"/>
      <c r="AK147" s="144"/>
      <c r="AL147" s="109" t="str">
        <f t="shared" si="32"/>
        <v/>
      </c>
      <c r="AM147" s="50" t="str">
        <f t="shared" si="24"/>
        <v/>
      </c>
      <c r="AN147" s="50" t="str">
        <f t="shared" si="25"/>
        <v/>
      </c>
      <c r="AO147" s="50" t="str">
        <f t="shared" si="26"/>
        <v/>
      </c>
      <c r="AP147" s="89" t="str">
        <f t="shared" si="27"/>
        <v/>
      </c>
      <c r="AQ147" s="137"/>
      <c r="AR147" s="137"/>
      <c r="AS147" s="137"/>
      <c r="AT147" s="137"/>
      <c r="AU147" s="137"/>
      <c r="AV147" s="137"/>
      <c r="AW147" s="137"/>
      <c r="AX147" s="137"/>
      <c r="AY147" s="137"/>
      <c r="AZ147" s="137"/>
    </row>
    <row r="148" spans="1:52" ht="15.75" thickBot="1" x14ac:dyDescent="0.3">
      <c r="A148" s="96">
        <v>145</v>
      </c>
      <c r="B148" s="138"/>
      <c r="C148" s="138"/>
      <c r="D148" s="139"/>
      <c r="F148" s="140"/>
      <c r="G148" s="108"/>
      <c r="J148" s="141"/>
      <c r="K148" s="108"/>
      <c r="L148" s="91"/>
      <c r="M148" s="142"/>
      <c r="N148" s="108"/>
      <c r="O148" s="91"/>
      <c r="P148" s="91"/>
      <c r="Q148" s="106"/>
      <c r="R148" s="118" t="str">
        <f t="shared" si="28"/>
        <v/>
      </c>
      <c r="S148" s="91"/>
      <c r="T148" s="106"/>
      <c r="U148" s="118" t="str">
        <f t="shared" si="29"/>
        <v/>
      </c>
      <c r="V148" s="91"/>
      <c r="W148" s="106"/>
      <c r="X148" s="118" t="str">
        <f t="shared" si="30"/>
        <v/>
      </c>
      <c r="Y148" s="91"/>
      <c r="Z148" s="106"/>
      <c r="AA148" s="118" t="str">
        <f t="shared" si="31"/>
        <v/>
      </c>
      <c r="AC148" s="108"/>
      <c r="AF148" s="108"/>
      <c r="AG148" s="108"/>
      <c r="AH148" s="145"/>
      <c r="AI148" s="159" t="str">
        <f t="shared" si="33"/>
        <v/>
      </c>
      <c r="AJ148" s="105"/>
      <c r="AK148" s="144"/>
      <c r="AL148" s="109" t="str">
        <f t="shared" si="32"/>
        <v/>
      </c>
      <c r="AM148" s="50" t="str">
        <f t="shared" si="24"/>
        <v/>
      </c>
      <c r="AN148" s="50" t="str">
        <f t="shared" si="25"/>
        <v/>
      </c>
      <c r="AO148" s="50" t="str">
        <f t="shared" si="26"/>
        <v/>
      </c>
      <c r="AP148" s="89" t="str">
        <f t="shared" si="27"/>
        <v/>
      </c>
      <c r="AQ148" s="137"/>
      <c r="AR148" s="137"/>
      <c r="AS148" s="137"/>
      <c r="AT148" s="137"/>
      <c r="AU148" s="137"/>
      <c r="AV148" s="137"/>
      <c r="AW148" s="137"/>
      <c r="AX148" s="137"/>
      <c r="AY148" s="137"/>
      <c r="AZ148" s="137"/>
    </row>
    <row r="149" spans="1:52" ht="15.75" thickBot="1" x14ac:dyDescent="0.3">
      <c r="A149" s="96">
        <v>146</v>
      </c>
      <c r="B149" s="138"/>
      <c r="C149" s="138"/>
      <c r="D149" s="139"/>
      <c r="F149" s="140"/>
      <c r="G149" s="108"/>
      <c r="J149" s="141"/>
      <c r="K149" s="108"/>
      <c r="L149" s="91"/>
      <c r="M149" s="142"/>
      <c r="N149" s="108"/>
      <c r="O149" s="91"/>
      <c r="P149" s="91"/>
      <c r="Q149" s="106"/>
      <c r="R149" s="118" t="str">
        <f t="shared" si="28"/>
        <v/>
      </c>
      <c r="S149" s="91"/>
      <c r="T149" s="106"/>
      <c r="U149" s="118" t="str">
        <f t="shared" si="29"/>
        <v/>
      </c>
      <c r="V149" s="91"/>
      <c r="W149" s="106"/>
      <c r="X149" s="118" t="str">
        <f t="shared" si="30"/>
        <v/>
      </c>
      <c r="Y149" s="91"/>
      <c r="Z149" s="106"/>
      <c r="AA149" s="118" t="str">
        <f t="shared" si="31"/>
        <v/>
      </c>
      <c r="AC149" s="108"/>
      <c r="AF149" s="108"/>
      <c r="AG149" s="108"/>
      <c r="AH149" s="145"/>
      <c r="AI149" s="159" t="str">
        <f t="shared" si="33"/>
        <v/>
      </c>
      <c r="AJ149" s="105"/>
      <c r="AK149" s="144"/>
      <c r="AL149" s="109" t="str">
        <f t="shared" si="32"/>
        <v/>
      </c>
      <c r="AM149" s="50" t="str">
        <f t="shared" si="24"/>
        <v/>
      </c>
      <c r="AN149" s="50" t="str">
        <f t="shared" si="25"/>
        <v/>
      </c>
      <c r="AO149" s="50" t="str">
        <f t="shared" si="26"/>
        <v/>
      </c>
      <c r="AP149" s="89" t="str">
        <f t="shared" si="27"/>
        <v/>
      </c>
      <c r="AQ149" s="137"/>
      <c r="AR149" s="137"/>
      <c r="AS149" s="137"/>
      <c r="AT149" s="137"/>
      <c r="AU149" s="137"/>
      <c r="AV149" s="137"/>
      <c r="AW149" s="137"/>
      <c r="AX149" s="137"/>
      <c r="AY149" s="137"/>
      <c r="AZ149" s="137"/>
    </row>
    <row r="150" spans="1:52" ht="15.75" thickBot="1" x14ac:dyDescent="0.3">
      <c r="A150" s="96">
        <v>147</v>
      </c>
      <c r="B150" s="138"/>
      <c r="C150" s="138"/>
      <c r="D150" s="139"/>
      <c r="F150" s="140"/>
      <c r="G150" s="108"/>
      <c r="J150" s="141"/>
      <c r="K150" s="108"/>
      <c r="L150" s="91"/>
      <c r="M150" s="142"/>
      <c r="N150" s="108"/>
      <c r="O150" s="91"/>
      <c r="P150" s="91"/>
      <c r="Q150" s="106"/>
      <c r="R150" s="118" t="str">
        <f t="shared" si="28"/>
        <v/>
      </c>
      <c r="S150" s="91"/>
      <c r="T150" s="106"/>
      <c r="U150" s="118" t="str">
        <f t="shared" si="29"/>
        <v/>
      </c>
      <c r="V150" s="91"/>
      <c r="W150" s="106"/>
      <c r="X150" s="118" t="str">
        <f t="shared" si="30"/>
        <v/>
      </c>
      <c r="Y150" s="91"/>
      <c r="Z150" s="106"/>
      <c r="AA150" s="118" t="str">
        <f t="shared" si="31"/>
        <v/>
      </c>
      <c r="AC150" s="108"/>
      <c r="AF150" s="108"/>
      <c r="AG150" s="108"/>
      <c r="AH150" s="145"/>
      <c r="AI150" s="159" t="str">
        <f t="shared" si="33"/>
        <v/>
      </c>
      <c r="AJ150" s="105"/>
      <c r="AK150" s="144"/>
      <c r="AL150" s="109" t="str">
        <f t="shared" si="32"/>
        <v/>
      </c>
      <c r="AM150" s="50" t="str">
        <f t="shared" si="24"/>
        <v/>
      </c>
      <c r="AN150" s="50" t="str">
        <f t="shared" si="25"/>
        <v/>
      </c>
      <c r="AO150" s="50" t="str">
        <f t="shared" si="26"/>
        <v/>
      </c>
      <c r="AP150" s="89" t="str">
        <f t="shared" si="27"/>
        <v/>
      </c>
      <c r="AQ150" s="137"/>
      <c r="AR150" s="137"/>
      <c r="AS150" s="137"/>
      <c r="AT150" s="137"/>
      <c r="AU150" s="137"/>
      <c r="AV150" s="137"/>
      <c r="AW150" s="137"/>
      <c r="AX150" s="137"/>
      <c r="AY150" s="137"/>
      <c r="AZ150" s="137"/>
    </row>
    <row r="151" spans="1:52" ht="15.75" thickBot="1" x14ac:dyDescent="0.3">
      <c r="A151" s="96">
        <v>148</v>
      </c>
      <c r="B151" s="138"/>
      <c r="C151" s="138"/>
      <c r="D151" s="139"/>
      <c r="F151" s="140"/>
      <c r="G151" s="108"/>
      <c r="J151" s="141"/>
      <c r="K151" s="108"/>
      <c r="L151" s="91"/>
      <c r="M151" s="142"/>
      <c r="N151" s="108"/>
      <c r="O151" s="91"/>
      <c r="P151" s="91"/>
      <c r="Q151" s="106"/>
      <c r="R151" s="118" t="str">
        <f t="shared" si="28"/>
        <v/>
      </c>
      <c r="S151" s="91"/>
      <c r="T151" s="106"/>
      <c r="U151" s="118" t="str">
        <f t="shared" si="29"/>
        <v/>
      </c>
      <c r="V151" s="91"/>
      <c r="W151" s="106"/>
      <c r="X151" s="118" t="str">
        <f t="shared" si="30"/>
        <v/>
      </c>
      <c r="Y151" s="91"/>
      <c r="Z151" s="106"/>
      <c r="AA151" s="118" t="str">
        <f t="shared" si="31"/>
        <v/>
      </c>
      <c r="AC151" s="108"/>
      <c r="AF151" s="108"/>
      <c r="AG151" s="108"/>
      <c r="AH151" s="145"/>
      <c r="AI151" s="159" t="str">
        <f t="shared" si="33"/>
        <v/>
      </c>
      <c r="AJ151" s="105"/>
      <c r="AK151" s="144"/>
      <c r="AL151" s="109" t="str">
        <f t="shared" si="32"/>
        <v/>
      </c>
      <c r="AM151" s="50" t="str">
        <f t="shared" si="24"/>
        <v/>
      </c>
      <c r="AN151" s="50" t="str">
        <f t="shared" si="25"/>
        <v/>
      </c>
      <c r="AO151" s="50" t="str">
        <f t="shared" si="26"/>
        <v/>
      </c>
      <c r="AP151" s="89" t="str">
        <f t="shared" si="27"/>
        <v/>
      </c>
      <c r="AQ151" s="137"/>
      <c r="AR151" s="137"/>
      <c r="AS151" s="137"/>
      <c r="AT151" s="137"/>
      <c r="AU151" s="137"/>
      <c r="AV151" s="137"/>
      <c r="AW151" s="137"/>
      <c r="AX151" s="137"/>
      <c r="AY151" s="137"/>
      <c r="AZ151" s="137"/>
    </row>
    <row r="152" spans="1:52" ht="15.75" thickBot="1" x14ac:dyDescent="0.3">
      <c r="A152" s="96">
        <v>149</v>
      </c>
      <c r="B152" s="138"/>
      <c r="C152" s="138"/>
      <c r="D152" s="139"/>
      <c r="F152" s="140"/>
      <c r="G152" s="108"/>
      <c r="J152" s="141"/>
      <c r="K152" s="108"/>
      <c r="L152" s="91"/>
      <c r="M152" s="142"/>
      <c r="N152" s="108"/>
      <c r="O152" s="91"/>
      <c r="P152" s="91"/>
      <c r="Q152" s="106"/>
      <c r="R152" s="118" t="str">
        <f t="shared" si="28"/>
        <v/>
      </c>
      <c r="S152" s="91"/>
      <c r="T152" s="106"/>
      <c r="U152" s="118" t="str">
        <f t="shared" si="29"/>
        <v/>
      </c>
      <c r="V152" s="91"/>
      <c r="W152" s="106"/>
      <c r="X152" s="118" t="str">
        <f t="shared" si="30"/>
        <v/>
      </c>
      <c r="Y152" s="91"/>
      <c r="Z152" s="106"/>
      <c r="AA152" s="118" t="str">
        <f t="shared" si="31"/>
        <v/>
      </c>
      <c r="AC152" s="108"/>
      <c r="AF152" s="108"/>
      <c r="AG152" s="108"/>
      <c r="AH152" s="145"/>
      <c r="AI152" s="159" t="str">
        <f t="shared" si="33"/>
        <v/>
      </c>
      <c r="AJ152" s="105"/>
      <c r="AK152" s="144"/>
      <c r="AL152" s="109" t="str">
        <f t="shared" si="32"/>
        <v/>
      </c>
      <c r="AM152" s="50" t="str">
        <f t="shared" si="24"/>
        <v/>
      </c>
      <c r="AN152" s="50" t="str">
        <f t="shared" si="25"/>
        <v/>
      </c>
      <c r="AO152" s="50" t="str">
        <f t="shared" si="26"/>
        <v/>
      </c>
      <c r="AP152" s="89" t="str">
        <f t="shared" si="27"/>
        <v/>
      </c>
      <c r="AQ152" s="137"/>
      <c r="AR152" s="137"/>
      <c r="AS152" s="137"/>
      <c r="AT152" s="137"/>
      <c r="AU152" s="137"/>
      <c r="AV152" s="137"/>
      <c r="AW152" s="137"/>
      <c r="AX152" s="137"/>
      <c r="AY152" s="137"/>
      <c r="AZ152" s="137"/>
    </row>
    <row r="153" spans="1:52" ht="15.75" thickBot="1" x14ac:dyDescent="0.3">
      <c r="A153" s="96">
        <v>150</v>
      </c>
      <c r="B153" s="138"/>
      <c r="C153" s="138"/>
      <c r="D153" s="139"/>
      <c r="F153" s="140"/>
      <c r="G153" s="108"/>
      <c r="J153" s="141"/>
      <c r="K153" s="108"/>
      <c r="L153" s="91"/>
      <c r="M153" s="142"/>
      <c r="N153" s="108"/>
      <c r="O153" s="91"/>
      <c r="P153" s="91"/>
      <c r="Q153" s="106"/>
      <c r="R153" s="118" t="str">
        <f t="shared" si="28"/>
        <v/>
      </c>
      <c r="S153" s="91"/>
      <c r="T153" s="106"/>
      <c r="U153" s="118" t="str">
        <f t="shared" si="29"/>
        <v/>
      </c>
      <c r="V153" s="91"/>
      <c r="W153" s="106"/>
      <c r="X153" s="118" t="str">
        <f t="shared" si="30"/>
        <v/>
      </c>
      <c r="Y153" s="91"/>
      <c r="Z153" s="106"/>
      <c r="AA153" s="118" t="str">
        <f t="shared" si="31"/>
        <v/>
      </c>
      <c r="AC153" s="108"/>
      <c r="AF153" s="108"/>
      <c r="AG153" s="108"/>
      <c r="AH153" s="145"/>
      <c r="AI153" s="159" t="str">
        <f t="shared" si="33"/>
        <v/>
      </c>
      <c r="AJ153" s="105"/>
      <c r="AK153" s="144"/>
      <c r="AL153" s="109" t="str">
        <f t="shared" si="32"/>
        <v/>
      </c>
      <c r="AM153" s="50" t="str">
        <f t="shared" si="24"/>
        <v/>
      </c>
      <c r="AN153" s="50" t="str">
        <f t="shared" si="25"/>
        <v/>
      </c>
      <c r="AO153" s="50" t="str">
        <f t="shared" si="26"/>
        <v/>
      </c>
      <c r="AP153" s="89" t="str">
        <f t="shared" si="27"/>
        <v/>
      </c>
      <c r="AQ153" s="137"/>
      <c r="AR153" s="137"/>
      <c r="AS153" s="137"/>
      <c r="AT153" s="137"/>
      <c r="AU153" s="137"/>
      <c r="AV153" s="137"/>
      <c r="AW153" s="137"/>
      <c r="AX153" s="137"/>
      <c r="AY153" s="137"/>
      <c r="AZ153" s="137"/>
    </row>
    <row r="154" spans="1:52" ht="15.75" thickBot="1" x14ac:dyDescent="0.3">
      <c r="A154" s="96">
        <v>151</v>
      </c>
      <c r="B154" s="138"/>
      <c r="C154" s="138"/>
      <c r="D154" s="139"/>
      <c r="F154" s="140"/>
      <c r="G154" s="108"/>
      <c r="J154" s="141"/>
      <c r="K154" s="108"/>
      <c r="L154" s="91"/>
      <c r="M154" s="142"/>
      <c r="N154" s="108"/>
      <c r="O154" s="91"/>
      <c r="P154" s="91"/>
      <c r="Q154" s="106"/>
      <c r="R154" s="118" t="str">
        <f t="shared" si="28"/>
        <v/>
      </c>
      <c r="S154" s="91"/>
      <c r="T154" s="106"/>
      <c r="U154" s="118" t="str">
        <f t="shared" si="29"/>
        <v/>
      </c>
      <c r="V154" s="91"/>
      <c r="W154" s="106"/>
      <c r="X154" s="118" t="str">
        <f t="shared" si="30"/>
        <v/>
      </c>
      <c r="Y154" s="91"/>
      <c r="Z154" s="106"/>
      <c r="AA154" s="118" t="str">
        <f t="shared" si="31"/>
        <v/>
      </c>
      <c r="AC154" s="108"/>
      <c r="AF154" s="108"/>
      <c r="AG154" s="108"/>
      <c r="AH154" s="145"/>
      <c r="AI154" s="159" t="str">
        <f t="shared" si="33"/>
        <v/>
      </c>
      <c r="AJ154" s="105"/>
      <c r="AK154" s="144"/>
      <c r="AL154" s="109" t="str">
        <f t="shared" si="32"/>
        <v/>
      </c>
      <c r="AM154" s="50" t="str">
        <f t="shared" si="24"/>
        <v/>
      </c>
      <c r="AN154" s="50" t="str">
        <f t="shared" si="25"/>
        <v/>
      </c>
      <c r="AO154" s="50" t="str">
        <f t="shared" si="26"/>
        <v/>
      </c>
      <c r="AP154" s="89" t="str">
        <f t="shared" si="27"/>
        <v/>
      </c>
      <c r="AQ154" s="137"/>
      <c r="AR154" s="137"/>
      <c r="AS154" s="137"/>
      <c r="AT154" s="137"/>
      <c r="AU154" s="137"/>
      <c r="AV154" s="137"/>
      <c r="AW154" s="137"/>
      <c r="AX154" s="137"/>
      <c r="AY154" s="137"/>
      <c r="AZ154" s="137"/>
    </row>
    <row r="155" spans="1:52" ht="15.75" thickBot="1" x14ac:dyDescent="0.3">
      <c r="A155" s="96">
        <v>152</v>
      </c>
      <c r="B155" s="138"/>
      <c r="C155" s="138"/>
      <c r="D155" s="139"/>
      <c r="F155" s="140"/>
      <c r="G155" s="108"/>
      <c r="J155" s="141"/>
      <c r="K155" s="108"/>
      <c r="L155" s="91"/>
      <c r="M155" s="142"/>
      <c r="N155" s="108"/>
      <c r="O155" s="91"/>
      <c r="P155" s="91"/>
      <c r="Q155" s="106"/>
      <c r="R155" s="118" t="str">
        <f t="shared" si="28"/>
        <v/>
      </c>
      <c r="S155" s="91"/>
      <c r="T155" s="106"/>
      <c r="U155" s="118" t="str">
        <f t="shared" si="29"/>
        <v/>
      </c>
      <c r="V155" s="91"/>
      <c r="W155" s="106"/>
      <c r="X155" s="118" t="str">
        <f t="shared" si="30"/>
        <v/>
      </c>
      <c r="Y155" s="91"/>
      <c r="Z155" s="106"/>
      <c r="AA155" s="118" t="str">
        <f t="shared" si="31"/>
        <v/>
      </c>
      <c r="AC155" s="108"/>
      <c r="AF155" s="108"/>
      <c r="AG155" s="108"/>
      <c r="AH155" s="145"/>
      <c r="AI155" s="159" t="str">
        <f t="shared" si="33"/>
        <v/>
      </c>
      <c r="AJ155" s="105"/>
      <c r="AK155" s="144"/>
      <c r="AL155" s="109" t="str">
        <f t="shared" si="32"/>
        <v/>
      </c>
      <c r="AM155" s="50" t="str">
        <f t="shared" si="24"/>
        <v/>
      </c>
      <c r="AN155" s="50" t="str">
        <f t="shared" si="25"/>
        <v/>
      </c>
      <c r="AO155" s="50" t="str">
        <f t="shared" si="26"/>
        <v/>
      </c>
      <c r="AP155" s="89" t="str">
        <f t="shared" si="27"/>
        <v/>
      </c>
      <c r="AQ155" s="137"/>
      <c r="AR155" s="137"/>
      <c r="AS155" s="137"/>
      <c r="AT155" s="137"/>
      <c r="AU155" s="137"/>
      <c r="AV155" s="137"/>
      <c r="AW155" s="137"/>
      <c r="AX155" s="137"/>
      <c r="AY155" s="137"/>
      <c r="AZ155" s="137"/>
    </row>
    <row r="156" spans="1:52" ht="15.75" thickBot="1" x14ac:dyDescent="0.3">
      <c r="A156" s="96">
        <v>153</v>
      </c>
      <c r="B156" s="138"/>
      <c r="C156" s="138"/>
      <c r="D156" s="139"/>
      <c r="F156" s="140"/>
      <c r="G156" s="108"/>
      <c r="J156" s="141"/>
      <c r="K156" s="108"/>
      <c r="L156" s="91"/>
      <c r="M156" s="142"/>
      <c r="N156" s="108"/>
      <c r="O156" s="91"/>
      <c r="P156" s="91"/>
      <c r="Q156" s="106"/>
      <c r="R156" s="118" t="str">
        <f t="shared" si="28"/>
        <v/>
      </c>
      <c r="S156" s="91"/>
      <c r="T156" s="106"/>
      <c r="U156" s="118" t="str">
        <f t="shared" si="29"/>
        <v/>
      </c>
      <c r="V156" s="91"/>
      <c r="W156" s="106"/>
      <c r="X156" s="118" t="str">
        <f t="shared" si="30"/>
        <v/>
      </c>
      <c r="Y156" s="91"/>
      <c r="Z156" s="106"/>
      <c r="AA156" s="118" t="str">
        <f t="shared" si="31"/>
        <v/>
      </c>
      <c r="AC156" s="108"/>
      <c r="AF156" s="108"/>
      <c r="AG156" s="108"/>
      <c r="AH156" s="145"/>
      <c r="AI156" s="159" t="str">
        <f t="shared" si="33"/>
        <v/>
      </c>
      <c r="AJ156" s="105"/>
      <c r="AK156" s="144"/>
      <c r="AL156" s="109" t="str">
        <f t="shared" si="32"/>
        <v/>
      </c>
      <c r="AM156" s="50" t="str">
        <f t="shared" si="24"/>
        <v/>
      </c>
      <c r="AN156" s="50" t="str">
        <f t="shared" si="25"/>
        <v/>
      </c>
      <c r="AO156" s="50" t="str">
        <f t="shared" si="26"/>
        <v/>
      </c>
      <c r="AP156" s="89" t="str">
        <f t="shared" si="27"/>
        <v/>
      </c>
      <c r="AQ156" s="137"/>
      <c r="AR156" s="137"/>
      <c r="AS156" s="137"/>
      <c r="AT156" s="137"/>
      <c r="AU156" s="137"/>
      <c r="AV156" s="137"/>
      <c r="AW156" s="137"/>
      <c r="AX156" s="137"/>
      <c r="AY156" s="137"/>
      <c r="AZ156" s="137"/>
    </row>
    <row r="157" spans="1:52" ht="15.75" thickBot="1" x14ac:dyDescent="0.3">
      <c r="A157" s="96">
        <v>154</v>
      </c>
      <c r="B157" s="138"/>
      <c r="C157" s="138"/>
      <c r="D157" s="139"/>
      <c r="F157" s="140"/>
      <c r="G157" s="108"/>
      <c r="J157" s="141"/>
      <c r="K157" s="108"/>
      <c r="L157" s="91"/>
      <c r="M157" s="142"/>
      <c r="N157" s="108"/>
      <c r="O157" s="91"/>
      <c r="P157" s="91"/>
      <c r="Q157" s="106"/>
      <c r="R157" s="118" t="str">
        <f t="shared" si="28"/>
        <v/>
      </c>
      <c r="S157" s="91"/>
      <c r="T157" s="106"/>
      <c r="U157" s="118" t="str">
        <f t="shared" si="29"/>
        <v/>
      </c>
      <c r="V157" s="91"/>
      <c r="W157" s="106"/>
      <c r="X157" s="118" t="str">
        <f t="shared" si="30"/>
        <v/>
      </c>
      <c r="Y157" s="91"/>
      <c r="Z157" s="106"/>
      <c r="AA157" s="118" t="str">
        <f t="shared" si="31"/>
        <v/>
      </c>
      <c r="AC157" s="108"/>
      <c r="AF157" s="108"/>
      <c r="AG157" s="108"/>
      <c r="AH157" s="145"/>
      <c r="AI157" s="159" t="str">
        <f t="shared" si="33"/>
        <v/>
      </c>
      <c r="AJ157" s="105"/>
      <c r="AK157" s="144"/>
      <c r="AL157" s="109" t="str">
        <f t="shared" si="32"/>
        <v/>
      </c>
      <c r="AM157" s="50" t="str">
        <f t="shared" si="24"/>
        <v/>
      </c>
      <c r="AN157" s="50" t="str">
        <f t="shared" si="25"/>
        <v/>
      </c>
      <c r="AO157" s="50" t="str">
        <f t="shared" si="26"/>
        <v/>
      </c>
      <c r="AP157" s="89" t="str">
        <f t="shared" si="27"/>
        <v/>
      </c>
      <c r="AQ157" s="137"/>
      <c r="AR157" s="137"/>
      <c r="AS157" s="137"/>
      <c r="AT157" s="137"/>
      <c r="AU157" s="137"/>
      <c r="AV157" s="137"/>
      <c r="AW157" s="137"/>
      <c r="AX157" s="137"/>
      <c r="AY157" s="137"/>
      <c r="AZ157" s="137"/>
    </row>
    <row r="158" spans="1:52" ht="15.75" thickBot="1" x14ac:dyDescent="0.3">
      <c r="A158" s="96">
        <v>155</v>
      </c>
      <c r="B158" s="138"/>
      <c r="C158" s="138"/>
      <c r="D158" s="139"/>
      <c r="F158" s="140"/>
      <c r="G158" s="108"/>
      <c r="J158" s="141"/>
      <c r="K158" s="108"/>
      <c r="L158" s="91"/>
      <c r="M158" s="142"/>
      <c r="N158" s="108"/>
      <c r="O158" s="91"/>
      <c r="P158" s="91"/>
      <c r="Q158" s="106"/>
      <c r="R158" s="118" t="str">
        <f t="shared" si="28"/>
        <v/>
      </c>
      <c r="S158" s="91"/>
      <c r="T158" s="106"/>
      <c r="U158" s="118" t="str">
        <f t="shared" si="29"/>
        <v/>
      </c>
      <c r="V158" s="91"/>
      <c r="W158" s="106"/>
      <c r="X158" s="118" t="str">
        <f t="shared" si="30"/>
        <v/>
      </c>
      <c r="Y158" s="91"/>
      <c r="Z158" s="106"/>
      <c r="AA158" s="118" t="str">
        <f t="shared" si="31"/>
        <v/>
      </c>
      <c r="AC158" s="108"/>
      <c r="AF158" s="108"/>
      <c r="AG158" s="108"/>
      <c r="AH158" s="145"/>
      <c r="AI158" s="159" t="str">
        <f t="shared" si="33"/>
        <v/>
      </c>
      <c r="AJ158" s="105"/>
      <c r="AK158" s="144"/>
      <c r="AL158" s="109" t="str">
        <f t="shared" si="32"/>
        <v/>
      </c>
      <c r="AM158" s="50" t="str">
        <f t="shared" si="24"/>
        <v/>
      </c>
      <c r="AN158" s="50" t="str">
        <f t="shared" si="25"/>
        <v/>
      </c>
      <c r="AO158" s="50" t="str">
        <f t="shared" si="26"/>
        <v/>
      </c>
      <c r="AP158" s="89" t="str">
        <f t="shared" si="27"/>
        <v/>
      </c>
      <c r="AQ158" s="137"/>
      <c r="AR158" s="137"/>
      <c r="AS158" s="137"/>
      <c r="AT158" s="137"/>
      <c r="AU158" s="137"/>
      <c r="AV158" s="137"/>
      <c r="AW158" s="137"/>
      <c r="AX158" s="137"/>
      <c r="AY158" s="137"/>
      <c r="AZ158" s="137"/>
    </row>
    <row r="159" spans="1:52" ht="15.75" thickBot="1" x14ac:dyDescent="0.3">
      <c r="A159" s="96">
        <v>156</v>
      </c>
      <c r="B159" s="138"/>
      <c r="C159" s="138"/>
      <c r="D159" s="139"/>
      <c r="F159" s="140"/>
      <c r="G159" s="108"/>
      <c r="J159" s="141"/>
      <c r="K159" s="108"/>
      <c r="L159" s="91"/>
      <c r="M159" s="142"/>
      <c r="N159" s="108"/>
      <c r="O159" s="91"/>
      <c r="P159" s="91"/>
      <c r="Q159" s="106"/>
      <c r="R159" s="118" t="str">
        <f t="shared" si="28"/>
        <v/>
      </c>
      <c r="S159" s="91"/>
      <c r="T159" s="106"/>
      <c r="U159" s="118" t="str">
        <f t="shared" si="29"/>
        <v/>
      </c>
      <c r="V159" s="91"/>
      <c r="W159" s="106"/>
      <c r="X159" s="118" t="str">
        <f t="shared" si="30"/>
        <v/>
      </c>
      <c r="Y159" s="91"/>
      <c r="Z159" s="106"/>
      <c r="AA159" s="118" t="str">
        <f t="shared" si="31"/>
        <v/>
      </c>
      <c r="AC159" s="108"/>
      <c r="AF159" s="108"/>
      <c r="AG159" s="108"/>
      <c r="AH159" s="145"/>
      <c r="AI159" s="159" t="str">
        <f t="shared" si="33"/>
        <v/>
      </c>
      <c r="AJ159" s="105"/>
      <c r="AK159" s="144"/>
      <c r="AL159" s="109" t="str">
        <f t="shared" si="32"/>
        <v/>
      </c>
      <c r="AM159" s="50" t="str">
        <f t="shared" si="24"/>
        <v/>
      </c>
      <c r="AN159" s="50" t="str">
        <f t="shared" si="25"/>
        <v/>
      </c>
      <c r="AO159" s="50" t="str">
        <f t="shared" si="26"/>
        <v/>
      </c>
      <c r="AP159" s="89" t="str">
        <f t="shared" si="27"/>
        <v/>
      </c>
      <c r="AQ159" s="137"/>
      <c r="AR159" s="137"/>
      <c r="AS159" s="137"/>
      <c r="AT159" s="137"/>
      <c r="AU159" s="137"/>
      <c r="AV159" s="137"/>
      <c r="AW159" s="137"/>
      <c r="AX159" s="137"/>
      <c r="AY159" s="137"/>
      <c r="AZ159" s="137"/>
    </row>
    <row r="160" spans="1:52" ht="15.75" thickBot="1" x14ac:dyDescent="0.3">
      <c r="A160" s="96">
        <v>157</v>
      </c>
      <c r="B160" s="138"/>
      <c r="C160" s="138"/>
      <c r="D160" s="139"/>
      <c r="F160" s="140"/>
      <c r="G160" s="108"/>
      <c r="J160" s="141"/>
      <c r="K160" s="108"/>
      <c r="L160" s="91"/>
      <c r="M160" s="142"/>
      <c r="N160" s="108"/>
      <c r="O160" s="91"/>
      <c r="P160" s="91"/>
      <c r="Q160" s="106"/>
      <c r="R160" s="118" t="str">
        <f t="shared" si="28"/>
        <v/>
      </c>
      <c r="S160" s="91"/>
      <c r="T160" s="106"/>
      <c r="U160" s="118" t="str">
        <f t="shared" si="29"/>
        <v/>
      </c>
      <c r="V160" s="91"/>
      <c r="W160" s="106"/>
      <c r="X160" s="118" t="str">
        <f t="shared" si="30"/>
        <v/>
      </c>
      <c r="Y160" s="91"/>
      <c r="Z160" s="106"/>
      <c r="AA160" s="118" t="str">
        <f t="shared" si="31"/>
        <v/>
      </c>
      <c r="AC160" s="108"/>
      <c r="AF160" s="108"/>
      <c r="AG160" s="108"/>
      <c r="AH160" s="145"/>
      <c r="AI160" s="159" t="str">
        <f t="shared" si="33"/>
        <v/>
      </c>
      <c r="AJ160" s="105"/>
      <c r="AK160" s="144"/>
      <c r="AL160" s="109" t="str">
        <f t="shared" si="32"/>
        <v/>
      </c>
      <c r="AM160" s="50" t="str">
        <f t="shared" si="24"/>
        <v/>
      </c>
      <c r="AN160" s="50" t="str">
        <f t="shared" si="25"/>
        <v/>
      </c>
      <c r="AO160" s="50" t="str">
        <f t="shared" si="26"/>
        <v/>
      </c>
      <c r="AP160" s="89" t="str">
        <f t="shared" si="27"/>
        <v/>
      </c>
      <c r="AQ160" s="137"/>
      <c r="AR160" s="137"/>
      <c r="AS160" s="137"/>
      <c r="AT160" s="137"/>
      <c r="AU160" s="137"/>
      <c r="AV160" s="137"/>
      <c r="AW160" s="137"/>
      <c r="AX160" s="137"/>
      <c r="AY160" s="137"/>
      <c r="AZ160" s="137"/>
    </row>
    <row r="161" spans="1:52" ht="15.75" thickBot="1" x14ac:dyDescent="0.3">
      <c r="A161" s="96">
        <v>158</v>
      </c>
      <c r="B161" s="138"/>
      <c r="C161" s="138"/>
      <c r="D161" s="139"/>
      <c r="F161" s="140"/>
      <c r="G161" s="108"/>
      <c r="J161" s="141"/>
      <c r="K161" s="108"/>
      <c r="L161" s="91"/>
      <c r="M161" s="142"/>
      <c r="N161" s="108"/>
      <c r="O161" s="91"/>
      <c r="P161" s="91"/>
      <c r="Q161" s="106"/>
      <c r="R161" s="118" t="str">
        <f t="shared" si="28"/>
        <v/>
      </c>
      <c r="S161" s="91"/>
      <c r="T161" s="106"/>
      <c r="U161" s="118" t="str">
        <f t="shared" si="29"/>
        <v/>
      </c>
      <c r="V161" s="91"/>
      <c r="W161" s="106"/>
      <c r="X161" s="118" t="str">
        <f t="shared" si="30"/>
        <v/>
      </c>
      <c r="Y161" s="91"/>
      <c r="Z161" s="106"/>
      <c r="AA161" s="118" t="str">
        <f t="shared" si="31"/>
        <v/>
      </c>
      <c r="AC161" s="108"/>
      <c r="AF161" s="108"/>
      <c r="AG161" s="108"/>
      <c r="AH161" s="145"/>
      <c r="AI161" s="159" t="str">
        <f t="shared" si="33"/>
        <v/>
      </c>
      <c r="AJ161" s="105"/>
      <c r="AK161" s="144"/>
      <c r="AL161" s="109" t="str">
        <f t="shared" si="32"/>
        <v/>
      </c>
      <c r="AM161" s="50" t="str">
        <f t="shared" si="24"/>
        <v/>
      </c>
      <c r="AN161" s="50" t="str">
        <f t="shared" si="25"/>
        <v/>
      </c>
      <c r="AO161" s="50" t="str">
        <f t="shared" si="26"/>
        <v/>
      </c>
      <c r="AP161" s="89" t="str">
        <f t="shared" si="27"/>
        <v/>
      </c>
      <c r="AQ161" s="137"/>
      <c r="AR161" s="137"/>
      <c r="AS161" s="137"/>
      <c r="AT161" s="137"/>
      <c r="AU161" s="137"/>
      <c r="AV161" s="137"/>
      <c r="AW161" s="137"/>
      <c r="AX161" s="137"/>
      <c r="AY161" s="137"/>
      <c r="AZ161" s="137"/>
    </row>
    <row r="162" spans="1:52" ht="15.75" thickBot="1" x14ac:dyDescent="0.3">
      <c r="A162" s="96">
        <v>159</v>
      </c>
      <c r="B162" s="138"/>
      <c r="C162" s="138"/>
      <c r="D162" s="139"/>
      <c r="F162" s="140"/>
      <c r="G162" s="108"/>
      <c r="J162" s="141"/>
      <c r="K162" s="108"/>
      <c r="L162" s="91"/>
      <c r="M162" s="142"/>
      <c r="N162" s="108"/>
      <c r="O162" s="91"/>
      <c r="P162" s="91"/>
      <c r="Q162" s="106"/>
      <c r="R162" s="118" t="str">
        <f t="shared" si="28"/>
        <v/>
      </c>
      <c r="S162" s="91"/>
      <c r="T162" s="106"/>
      <c r="U162" s="118" t="str">
        <f t="shared" si="29"/>
        <v/>
      </c>
      <c r="V162" s="91"/>
      <c r="W162" s="106"/>
      <c r="X162" s="118" t="str">
        <f t="shared" si="30"/>
        <v/>
      </c>
      <c r="Y162" s="91"/>
      <c r="Z162" s="106"/>
      <c r="AA162" s="118" t="str">
        <f t="shared" si="31"/>
        <v/>
      </c>
      <c r="AC162" s="108"/>
      <c r="AF162" s="108"/>
      <c r="AG162" s="108"/>
      <c r="AH162" s="145"/>
      <c r="AI162" s="159" t="str">
        <f t="shared" si="33"/>
        <v/>
      </c>
      <c r="AJ162" s="105"/>
      <c r="AK162" s="144"/>
      <c r="AL162" s="109" t="str">
        <f t="shared" si="32"/>
        <v/>
      </c>
      <c r="AM162" s="50" t="str">
        <f t="shared" si="24"/>
        <v/>
      </c>
      <c r="AN162" s="50" t="str">
        <f t="shared" si="25"/>
        <v/>
      </c>
      <c r="AO162" s="50" t="str">
        <f t="shared" si="26"/>
        <v/>
      </c>
      <c r="AP162" s="89" t="str">
        <f t="shared" si="27"/>
        <v/>
      </c>
      <c r="AQ162" s="137"/>
      <c r="AR162" s="137"/>
      <c r="AS162" s="137"/>
      <c r="AT162" s="137"/>
      <c r="AU162" s="137"/>
      <c r="AV162" s="137"/>
      <c r="AW162" s="137"/>
      <c r="AX162" s="137"/>
      <c r="AY162" s="137"/>
      <c r="AZ162" s="137"/>
    </row>
    <row r="163" spans="1:52" ht="15.75" thickBot="1" x14ac:dyDescent="0.3">
      <c r="A163" s="96">
        <v>160</v>
      </c>
      <c r="B163" s="138"/>
      <c r="C163" s="138"/>
      <c r="D163" s="139"/>
      <c r="F163" s="140"/>
      <c r="G163" s="108"/>
      <c r="J163" s="141"/>
      <c r="K163" s="108"/>
      <c r="L163" s="91"/>
      <c r="M163" s="142"/>
      <c r="N163" s="108"/>
      <c r="O163" s="91"/>
      <c r="P163" s="91"/>
      <c r="Q163" s="106"/>
      <c r="R163" s="118" t="str">
        <f t="shared" si="28"/>
        <v/>
      </c>
      <c r="S163" s="91"/>
      <c r="T163" s="106"/>
      <c r="U163" s="118" t="str">
        <f t="shared" si="29"/>
        <v/>
      </c>
      <c r="V163" s="91"/>
      <c r="W163" s="106"/>
      <c r="X163" s="118" t="str">
        <f t="shared" si="30"/>
        <v/>
      </c>
      <c r="Y163" s="91"/>
      <c r="Z163" s="106"/>
      <c r="AA163" s="118" t="str">
        <f t="shared" si="31"/>
        <v/>
      </c>
      <c r="AC163" s="108"/>
      <c r="AF163" s="108"/>
      <c r="AG163" s="108"/>
      <c r="AH163" s="145"/>
      <c r="AI163" s="159" t="str">
        <f t="shared" si="33"/>
        <v/>
      </c>
      <c r="AJ163" s="105"/>
      <c r="AK163" s="144"/>
      <c r="AL163" s="109" t="str">
        <f t="shared" si="32"/>
        <v/>
      </c>
      <c r="AM163" s="50" t="str">
        <f t="shared" si="24"/>
        <v/>
      </c>
      <c r="AN163" s="50" t="str">
        <f t="shared" si="25"/>
        <v/>
      </c>
      <c r="AO163" s="50" t="str">
        <f t="shared" si="26"/>
        <v/>
      </c>
      <c r="AP163" s="89" t="str">
        <f t="shared" si="27"/>
        <v/>
      </c>
      <c r="AQ163" s="137"/>
      <c r="AR163" s="137"/>
      <c r="AS163" s="137"/>
      <c r="AT163" s="137"/>
      <c r="AU163" s="137"/>
      <c r="AV163" s="137"/>
      <c r="AW163" s="137"/>
      <c r="AX163" s="137"/>
      <c r="AY163" s="137"/>
      <c r="AZ163" s="137"/>
    </row>
    <row r="164" spans="1:52" ht="15.75" thickBot="1" x14ac:dyDescent="0.3">
      <c r="A164" s="96">
        <v>161</v>
      </c>
      <c r="B164" s="138"/>
      <c r="C164" s="138"/>
      <c r="D164" s="139"/>
      <c r="F164" s="140"/>
      <c r="G164" s="108"/>
      <c r="J164" s="141"/>
      <c r="K164" s="108"/>
      <c r="L164" s="91"/>
      <c r="M164" s="142"/>
      <c r="N164" s="108"/>
      <c r="O164" s="91"/>
      <c r="P164" s="91"/>
      <c r="Q164" s="106"/>
      <c r="R164" s="118" t="str">
        <f t="shared" si="28"/>
        <v/>
      </c>
      <c r="S164" s="91"/>
      <c r="T164" s="106"/>
      <c r="U164" s="118" t="str">
        <f t="shared" si="29"/>
        <v/>
      </c>
      <c r="V164" s="91"/>
      <c r="W164" s="106"/>
      <c r="X164" s="118" t="str">
        <f t="shared" si="30"/>
        <v/>
      </c>
      <c r="Y164" s="91"/>
      <c r="Z164" s="106"/>
      <c r="AA164" s="118" t="str">
        <f t="shared" si="31"/>
        <v/>
      </c>
      <c r="AC164" s="108"/>
      <c r="AF164" s="108"/>
      <c r="AG164" s="108"/>
      <c r="AH164" s="145"/>
      <c r="AI164" s="159" t="str">
        <f t="shared" si="33"/>
        <v/>
      </c>
      <c r="AJ164" s="105"/>
      <c r="AK164" s="144"/>
      <c r="AL164" s="109" t="str">
        <f t="shared" si="32"/>
        <v/>
      </c>
      <c r="AM164" s="50" t="str">
        <f t="shared" si="24"/>
        <v/>
      </c>
      <c r="AN164" s="50" t="str">
        <f t="shared" si="25"/>
        <v/>
      </c>
      <c r="AO164" s="50" t="str">
        <f t="shared" si="26"/>
        <v/>
      </c>
      <c r="AP164" s="89" t="str">
        <f t="shared" si="27"/>
        <v/>
      </c>
      <c r="AQ164" s="137"/>
      <c r="AR164" s="137"/>
      <c r="AS164" s="137"/>
      <c r="AT164" s="137"/>
      <c r="AU164" s="137"/>
      <c r="AV164" s="137"/>
      <c r="AW164" s="137"/>
      <c r="AX164" s="137"/>
      <c r="AY164" s="137"/>
      <c r="AZ164" s="137"/>
    </row>
    <row r="165" spans="1:52" ht="15.75" thickBot="1" x14ac:dyDescent="0.3">
      <c r="A165" s="96">
        <v>162</v>
      </c>
      <c r="B165" s="138"/>
      <c r="C165" s="138"/>
      <c r="D165" s="139"/>
      <c r="F165" s="140"/>
      <c r="G165" s="108"/>
      <c r="J165" s="141"/>
      <c r="K165" s="108"/>
      <c r="L165" s="91"/>
      <c r="M165" s="142"/>
      <c r="N165" s="108"/>
      <c r="O165" s="91"/>
      <c r="P165" s="91"/>
      <c r="Q165" s="106"/>
      <c r="R165" s="118" t="str">
        <f t="shared" si="28"/>
        <v/>
      </c>
      <c r="S165" s="91"/>
      <c r="T165" s="106"/>
      <c r="U165" s="118" t="str">
        <f t="shared" si="29"/>
        <v/>
      </c>
      <c r="V165" s="91"/>
      <c r="W165" s="106"/>
      <c r="X165" s="118" t="str">
        <f t="shared" si="30"/>
        <v/>
      </c>
      <c r="Y165" s="91"/>
      <c r="Z165" s="106"/>
      <c r="AA165" s="118" t="str">
        <f t="shared" si="31"/>
        <v/>
      </c>
      <c r="AC165" s="108"/>
      <c r="AF165" s="108"/>
      <c r="AG165" s="108"/>
      <c r="AH165" s="145"/>
      <c r="AI165" s="159" t="str">
        <f t="shared" si="33"/>
        <v/>
      </c>
      <c r="AJ165" s="105"/>
      <c r="AK165" s="144"/>
      <c r="AL165" s="109" t="str">
        <f t="shared" si="32"/>
        <v/>
      </c>
      <c r="AM165" s="50" t="str">
        <f t="shared" si="24"/>
        <v/>
      </c>
      <c r="AN165" s="50" t="str">
        <f t="shared" si="25"/>
        <v/>
      </c>
      <c r="AO165" s="50" t="str">
        <f t="shared" si="26"/>
        <v/>
      </c>
      <c r="AP165" s="89" t="str">
        <f t="shared" si="27"/>
        <v/>
      </c>
      <c r="AQ165" s="137"/>
      <c r="AR165" s="137"/>
      <c r="AS165" s="137"/>
      <c r="AT165" s="137"/>
      <c r="AU165" s="137"/>
      <c r="AV165" s="137"/>
      <c r="AW165" s="137"/>
      <c r="AX165" s="137"/>
      <c r="AY165" s="137"/>
      <c r="AZ165" s="137"/>
    </row>
    <row r="166" spans="1:52" ht="15.75" thickBot="1" x14ac:dyDescent="0.3">
      <c r="A166" s="96">
        <v>163</v>
      </c>
      <c r="B166" s="138"/>
      <c r="C166" s="138"/>
      <c r="D166" s="139"/>
      <c r="F166" s="140"/>
      <c r="G166" s="108"/>
      <c r="J166" s="141"/>
      <c r="K166" s="108"/>
      <c r="L166" s="91"/>
      <c r="M166" s="142"/>
      <c r="N166" s="108"/>
      <c r="O166" s="91"/>
      <c r="P166" s="91"/>
      <c r="Q166" s="106"/>
      <c r="R166" s="118" t="str">
        <f t="shared" si="28"/>
        <v/>
      </c>
      <c r="S166" s="91"/>
      <c r="T166" s="106"/>
      <c r="U166" s="118" t="str">
        <f t="shared" si="29"/>
        <v/>
      </c>
      <c r="V166" s="91"/>
      <c r="W166" s="106"/>
      <c r="X166" s="118" t="str">
        <f t="shared" si="30"/>
        <v/>
      </c>
      <c r="Y166" s="91"/>
      <c r="Z166" s="106"/>
      <c r="AA166" s="118" t="str">
        <f t="shared" si="31"/>
        <v/>
      </c>
      <c r="AC166" s="108"/>
      <c r="AF166" s="108"/>
      <c r="AG166" s="108"/>
      <c r="AH166" s="145"/>
      <c r="AI166" s="159" t="str">
        <f t="shared" si="33"/>
        <v/>
      </c>
      <c r="AJ166" s="105"/>
      <c r="AK166" s="144"/>
      <c r="AL166" s="109" t="str">
        <f t="shared" si="32"/>
        <v/>
      </c>
      <c r="AM166" s="50" t="str">
        <f t="shared" ref="AM166:AM229" si="34">IF(AND(ISBLANK(B166)=TRUE,ISBLANK(J166)=TRUE),"","AMRISO")</f>
        <v/>
      </c>
      <c r="AN166" s="50" t="str">
        <f t="shared" ref="AN166:AN229" si="35">IF(AND(ISBLANK(B166)=TRUE,ISBLANK(J166)=TRUE),"","AMRISO")</f>
        <v/>
      </c>
      <c r="AO166" s="50" t="str">
        <f t="shared" ref="AO166:AO229" si="36">IF(AND(ISBLANK(B166)=TRUE,ISBLANK(J166)=TRUE),"","HUMAN")</f>
        <v/>
      </c>
      <c r="AP166" s="89" t="str">
        <f t="shared" ref="AP166:AP229" si="37">IF(AND(ISBLANK(B166)=TRUE,ISBLANK(J166)=TRUE),"","NEW")</f>
        <v/>
      </c>
      <c r="AQ166" s="137"/>
      <c r="AR166" s="137"/>
      <c r="AS166" s="137"/>
      <c r="AT166" s="137"/>
      <c r="AU166" s="137"/>
      <c r="AV166" s="137"/>
      <c r="AW166" s="137"/>
      <c r="AX166" s="137"/>
      <c r="AY166" s="137"/>
      <c r="AZ166" s="137"/>
    </row>
    <row r="167" spans="1:52" ht="15.75" thickBot="1" x14ac:dyDescent="0.3">
      <c r="A167" s="96">
        <v>164</v>
      </c>
      <c r="B167" s="138"/>
      <c r="C167" s="138"/>
      <c r="D167" s="139"/>
      <c r="F167" s="140"/>
      <c r="G167" s="108"/>
      <c r="J167" s="141"/>
      <c r="K167" s="108"/>
      <c r="L167" s="91"/>
      <c r="M167" s="142"/>
      <c r="N167" s="108"/>
      <c r="O167" s="91"/>
      <c r="P167" s="91"/>
      <c r="Q167" s="106"/>
      <c r="R167" s="118" t="str">
        <f t="shared" si="28"/>
        <v/>
      </c>
      <c r="S167" s="91"/>
      <c r="T167" s="106"/>
      <c r="U167" s="118" t="str">
        <f t="shared" si="29"/>
        <v/>
      </c>
      <c r="V167" s="91"/>
      <c r="W167" s="106"/>
      <c r="X167" s="118" t="str">
        <f t="shared" si="30"/>
        <v/>
      </c>
      <c r="Y167" s="91"/>
      <c r="Z167" s="106"/>
      <c r="AA167" s="118" t="str">
        <f t="shared" si="31"/>
        <v/>
      </c>
      <c r="AC167" s="108"/>
      <c r="AF167" s="108"/>
      <c r="AG167" s="108"/>
      <c r="AH167" s="145"/>
      <c r="AI167" s="159" t="str">
        <f t="shared" si="33"/>
        <v/>
      </c>
      <c r="AJ167" s="105"/>
      <c r="AK167" s="144"/>
      <c r="AL167" s="109" t="str">
        <f t="shared" si="32"/>
        <v/>
      </c>
      <c r="AM167" s="50" t="str">
        <f t="shared" si="34"/>
        <v/>
      </c>
      <c r="AN167" s="50" t="str">
        <f t="shared" si="35"/>
        <v/>
      </c>
      <c r="AO167" s="50" t="str">
        <f t="shared" si="36"/>
        <v/>
      </c>
      <c r="AP167" s="89" t="str">
        <f t="shared" si="37"/>
        <v/>
      </c>
      <c r="AQ167" s="137"/>
      <c r="AR167" s="137"/>
      <c r="AS167" s="137"/>
      <c r="AT167" s="137"/>
      <c r="AU167" s="137"/>
      <c r="AV167" s="137"/>
      <c r="AW167" s="137"/>
      <c r="AX167" s="137"/>
      <c r="AY167" s="137"/>
      <c r="AZ167" s="137"/>
    </row>
    <row r="168" spans="1:52" ht="15.75" thickBot="1" x14ac:dyDescent="0.3">
      <c r="A168" s="96">
        <v>165</v>
      </c>
      <c r="B168" s="138"/>
      <c r="C168" s="138"/>
      <c r="D168" s="139"/>
      <c r="F168" s="140"/>
      <c r="G168" s="108"/>
      <c r="J168" s="141"/>
      <c r="K168" s="108"/>
      <c r="L168" s="91"/>
      <c r="M168" s="142"/>
      <c r="N168" s="108"/>
      <c r="O168" s="91"/>
      <c r="P168" s="91"/>
      <c r="Q168" s="106"/>
      <c r="R168" s="118" t="str">
        <f t="shared" si="28"/>
        <v/>
      </c>
      <c r="S168" s="91"/>
      <c r="T168" s="106"/>
      <c r="U168" s="118" t="str">
        <f t="shared" si="29"/>
        <v/>
      </c>
      <c r="V168" s="91"/>
      <c r="W168" s="106"/>
      <c r="X168" s="118" t="str">
        <f t="shared" si="30"/>
        <v/>
      </c>
      <c r="Y168" s="91"/>
      <c r="Z168" s="106"/>
      <c r="AA168" s="118" t="str">
        <f t="shared" si="31"/>
        <v/>
      </c>
      <c r="AC168" s="108"/>
      <c r="AF168" s="108"/>
      <c r="AG168" s="108"/>
      <c r="AH168" s="145"/>
      <c r="AI168" s="159" t="str">
        <f t="shared" si="33"/>
        <v/>
      </c>
      <c r="AJ168" s="105"/>
      <c r="AK168" s="144"/>
      <c r="AL168" s="109" t="str">
        <f t="shared" si="32"/>
        <v/>
      </c>
      <c r="AM168" s="50" t="str">
        <f t="shared" si="34"/>
        <v/>
      </c>
      <c r="AN168" s="50" t="str">
        <f t="shared" si="35"/>
        <v/>
      </c>
      <c r="AO168" s="50" t="str">
        <f t="shared" si="36"/>
        <v/>
      </c>
      <c r="AP168" s="89" t="str">
        <f t="shared" si="37"/>
        <v/>
      </c>
      <c r="AQ168" s="137"/>
      <c r="AR168" s="137"/>
      <c r="AS168" s="137"/>
      <c r="AT168" s="137"/>
      <c r="AU168" s="137"/>
      <c r="AV168" s="137"/>
      <c r="AW168" s="137"/>
      <c r="AX168" s="137"/>
      <c r="AY168" s="137"/>
      <c r="AZ168" s="137"/>
    </row>
    <row r="169" spans="1:52" ht="15.75" thickBot="1" x14ac:dyDescent="0.3">
      <c r="A169" s="96">
        <v>166</v>
      </c>
      <c r="B169" s="138"/>
      <c r="C169" s="138"/>
      <c r="D169" s="139"/>
      <c r="F169" s="140"/>
      <c r="G169" s="108"/>
      <c r="J169" s="141"/>
      <c r="K169" s="108"/>
      <c r="L169" s="91"/>
      <c r="M169" s="142"/>
      <c r="N169" s="108"/>
      <c r="O169" s="91"/>
      <c r="P169" s="91"/>
      <c r="Q169" s="106"/>
      <c r="R169" s="118" t="str">
        <f t="shared" si="28"/>
        <v/>
      </c>
      <c r="S169" s="91"/>
      <c r="T169" s="106"/>
      <c r="U169" s="118" t="str">
        <f t="shared" si="29"/>
        <v/>
      </c>
      <c r="V169" s="91"/>
      <c r="W169" s="106"/>
      <c r="X169" s="118" t="str">
        <f t="shared" si="30"/>
        <v/>
      </c>
      <c r="Y169" s="91"/>
      <c r="Z169" s="106"/>
      <c r="AA169" s="118" t="str">
        <f t="shared" si="31"/>
        <v/>
      </c>
      <c r="AC169" s="108"/>
      <c r="AF169" s="108"/>
      <c r="AG169" s="108"/>
      <c r="AH169" s="145"/>
      <c r="AI169" s="159" t="str">
        <f t="shared" si="33"/>
        <v/>
      </c>
      <c r="AJ169" s="105"/>
      <c r="AK169" s="144"/>
      <c r="AL169" s="109" t="str">
        <f t="shared" si="32"/>
        <v/>
      </c>
      <c r="AM169" s="50" t="str">
        <f t="shared" si="34"/>
        <v/>
      </c>
      <c r="AN169" s="50" t="str">
        <f t="shared" si="35"/>
        <v/>
      </c>
      <c r="AO169" s="50" t="str">
        <f t="shared" si="36"/>
        <v/>
      </c>
      <c r="AP169" s="89" t="str">
        <f t="shared" si="37"/>
        <v/>
      </c>
      <c r="AQ169" s="137"/>
      <c r="AR169" s="137"/>
      <c r="AS169" s="137"/>
      <c r="AT169" s="137"/>
      <c r="AU169" s="137"/>
      <c r="AV169" s="137"/>
      <c r="AW169" s="137"/>
      <c r="AX169" s="137"/>
      <c r="AY169" s="137"/>
      <c r="AZ169" s="137"/>
    </row>
    <row r="170" spans="1:52" ht="15.75" thickBot="1" x14ac:dyDescent="0.3">
      <c r="A170" s="96">
        <v>167</v>
      </c>
      <c r="B170" s="138"/>
      <c r="C170" s="138"/>
      <c r="D170" s="139"/>
      <c r="F170" s="140"/>
      <c r="G170" s="108"/>
      <c r="J170" s="141"/>
      <c r="K170" s="108"/>
      <c r="L170" s="91"/>
      <c r="M170" s="142"/>
      <c r="N170" s="108"/>
      <c r="O170" s="91"/>
      <c r="P170" s="91"/>
      <c r="Q170" s="106"/>
      <c r="R170" s="118" t="str">
        <f t="shared" si="28"/>
        <v/>
      </c>
      <c r="S170" s="91"/>
      <c r="T170" s="106"/>
      <c r="U170" s="118" t="str">
        <f t="shared" si="29"/>
        <v/>
      </c>
      <c r="V170" s="91"/>
      <c r="W170" s="106"/>
      <c r="X170" s="118" t="str">
        <f t="shared" si="30"/>
        <v/>
      </c>
      <c r="Y170" s="91"/>
      <c r="Z170" s="106"/>
      <c r="AA170" s="118" t="str">
        <f t="shared" si="31"/>
        <v/>
      </c>
      <c r="AC170" s="108"/>
      <c r="AF170" s="108"/>
      <c r="AG170" s="108"/>
      <c r="AH170" s="145"/>
      <c r="AI170" s="159" t="str">
        <f t="shared" si="33"/>
        <v/>
      </c>
      <c r="AJ170" s="105"/>
      <c r="AK170" s="144"/>
      <c r="AL170" s="109" t="str">
        <f t="shared" si="32"/>
        <v/>
      </c>
      <c r="AM170" s="50" t="str">
        <f t="shared" si="34"/>
        <v/>
      </c>
      <c r="AN170" s="50" t="str">
        <f t="shared" si="35"/>
        <v/>
      </c>
      <c r="AO170" s="50" t="str">
        <f t="shared" si="36"/>
        <v/>
      </c>
      <c r="AP170" s="89" t="str">
        <f t="shared" si="37"/>
        <v/>
      </c>
      <c r="AQ170" s="137"/>
      <c r="AR170" s="137"/>
      <c r="AS170" s="137"/>
      <c r="AT170" s="137"/>
      <c r="AU170" s="137"/>
      <c r="AV170" s="137"/>
      <c r="AW170" s="137"/>
      <c r="AX170" s="137"/>
      <c r="AY170" s="137"/>
      <c r="AZ170" s="137"/>
    </row>
    <row r="171" spans="1:52" ht="15.75" thickBot="1" x14ac:dyDescent="0.3">
      <c r="A171" s="96">
        <v>168</v>
      </c>
      <c r="B171" s="138"/>
      <c r="C171" s="138"/>
      <c r="D171" s="139"/>
      <c r="F171" s="140"/>
      <c r="G171" s="108"/>
      <c r="J171" s="141"/>
      <c r="K171" s="108"/>
      <c r="L171" s="91"/>
      <c r="M171" s="142"/>
      <c r="N171" s="108"/>
      <c r="O171" s="91"/>
      <c r="P171" s="91"/>
      <c r="Q171" s="106"/>
      <c r="R171" s="118" t="str">
        <f t="shared" si="28"/>
        <v/>
      </c>
      <c r="S171" s="91"/>
      <c r="T171" s="106"/>
      <c r="U171" s="118" t="str">
        <f t="shared" si="29"/>
        <v/>
      </c>
      <c r="V171" s="91"/>
      <c r="W171" s="106"/>
      <c r="X171" s="118" t="str">
        <f t="shared" si="30"/>
        <v/>
      </c>
      <c r="Y171" s="91"/>
      <c r="Z171" s="106"/>
      <c r="AA171" s="118" t="str">
        <f t="shared" si="31"/>
        <v/>
      </c>
      <c r="AC171" s="108"/>
      <c r="AF171" s="108"/>
      <c r="AG171" s="108"/>
      <c r="AH171" s="145"/>
      <c r="AI171" s="159" t="str">
        <f t="shared" si="33"/>
        <v/>
      </c>
      <c r="AJ171" s="105"/>
      <c r="AK171" s="144"/>
      <c r="AL171" s="109" t="str">
        <f t="shared" si="32"/>
        <v/>
      </c>
      <c r="AM171" s="50" t="str">
        <f t="shared" si="34"/>
        <v/>
      </c>
      <c r="AN171" s="50" t="str">
        <f t="shared" si="35"/>
        <v/>
      </c>
      <c r="AO171" s="50" t="str">
        <f t="shared" si="36"/>
        <v/>
      </c>
      <c r="AP171" s="89" t="str">
        <f t="shared" si="37"/>
        <v/>
      </c>
      <c r="AQ171" s="137"/>
      <c r="AR171" s="137"/>
      <c r="AS171" s="137"/>
      <c r="AT171" s="137"/>
      <c r="AU171" s="137"/>
      <c r="AV171" s="137"/>
      <c r="AW171" s="137"/>
      <c r="AX171" s="137"/>
      <c r="AY171" s="137"/>
      <c r="AZ171" s="137"/>
    </row>
    <row r="172" spans="1:52" ht="15.75" thickBot="1" x14ac:dyDescent="0.3">
      <c r="A172" s="96">
        <v>169</v>
      </c>
      <c r="B172" s="138"/>
      <c r="C172" s="138"/>
      <c r="D172" s="139"/>
      <c r="F172" s="140"/>
      <c r="G172" s="108"/>
      <c r="J172" s="141"/>
      <c r="K172" s="108"/>
      <c r="L172" s="91"/>
      <c r="M172" s="142"/>
      <c r="N172" s="108"/>
      <c r="O172" s="91"/>
      <c r="P172" s="91"/>
      <c r="Q172" s="106"/>
      <c r="R172" s="118" t="str">
        <f t="shared" si="28"/>
        <v/>
      </c>
      <c r="S172" s="91"/>
      <c r="T172" s="106"/>
      <c r="U172" s="118" t="str">
        <f t="shared" si="29"/>
        <v/>
      </c>
      <c r="V172" s="91"/>
      <c r="W172" s="106"/>
      <c r="X172" s="118" t="str">
        <f t="shared" si="30"/>
        <v/>
      </c>
      <c r="Y172" s="91"/>
      <c r="Z172" s="106"/>
      <c r="AA172" s="118" t="str">
        <f t="shared" si="31"/>
        <v/>
      </c>
      <c r="AC172" s="108"/>
      <c r="AF172" s="108"/>
      <c r="AG172" s="108"/>
      <c r="AH172" s="145"/>
      <c r="AI172" s="159" t="str">
        <f t="shared" si="33"/>
        <v/>
      </c>
      <c r="AJ172" s="105"/>
      <c r="AK172" s="144"/>
      <c r="AL172" s="109" t="str">
        <f t="shared" si="32"/>
        <v/>
      </c>
      <c r="AM172" s="50" t="str">
        <f t="shared" si="34"/>
        <v/>
      </c>
      <c r="AN172" s="50" t="str">
        <f t="shared" si="35"/>
        <v/>
      </c>
      <c r="AO172" s="50" t="str">
        <f t="shared" si="36"/>
        <v/>
      </c>
      <c r="AP172" s="89" t="str">
        <f t="shared" si="37"/>
        <v/>
      </c>
      <c r="AQ172" s="137"/>
      <c r="AR172" s="137"/>
      <c r="AS172" s="137"/>
      <c r="AT172" s="137"/>
      <c r="AU172" s="137"/>
      <c r="AV172" s="137"/>
      <c r="AW172" s="137"/>
      <c r="AX172" s="137"/>
      <c r="AY172" s="137"/>
      <c r="AZ172" s="137"/>
    </row>
    <row r="173" spans="1:52" ht="15.75" thickBot="1" x14ac:dyDescent="0.3">
      <c r="A173" s="96">
        <v>170</v>
      </c>
      <c r="B173" s="138"/>
      <c r="C173" s="138"/>
      <c r="D173" s="139"/>
      <c r="F173" s="140"/>
      <c r="G173" s="108"/>
      <c r="J173" s="141"/>
      <c r="K173" s="108"/>
      <c r="L173" s="91"/>
      <c r="M173" s="142"/>
      <c r="N173" s="108"/>
      <c r="O173" s="91"/>
      <c r="P173" s="91"/>
      <c r="Q173" s="106"/>
      <c r="R173" s="118" t="str">
        <f t="shared" si="28"/>
        <v/>
      </c>
      <c r="S173" s="91"/>
      <c r="T173" s="106"/>
      <c r="U173" s="118" t="str">
        <f t="shared" si="29"/>
        <v/>
      </c>
      <c r="V173" s="91"/>
      <c r="W173" s="106"/>
      <c r="X173" s="118" t="str">
        <f t="shared" si="30"/>
        <v/>
      </c>
      <c r="Y173" s="91"/>
      <c r="Z173" s="106"/>
      <c r="AA173" s="118" t="str">
        <f t="shared" si="31"/>
        <v/>
      </c>
      <c r="AC173" s="108"/>
      <c r="AF173" s="108"/>
      <c r="AG173" s="108"/>
      <c r="AH173" s="145"/>
      <c r="AI173" s="159" t="str">
        <f t="shared" si="33"/>
        <v/>
      </c>
      <c r="AJ173" s="105"/>
      <c r="AK173" s="144"/>
      <c r="AL173" s="109" t="str">
        <f t="shared" si="32"/>
        <v/>
      </c>
      <c r="AM173" s="50" t="str">
        <f t="shared" si="34"/>
        <v/>
      </c>
      <c r="AN173" s="50" t="str">
        <f t="shared" si="35"/>
        <v/>
      </c>
      <c r="AO173" s="50" t="str">
        <f t="shared" si="36"/>
        <v/>
      </c>
      <c r="AP173" s="89" t="str">
        <f t="shared" si="37"/>
        <v/>
      </c>
      <c r="AQ173" s="137"/>
      <c r="AR173" s="137"/>
      <c r="AS173" s="137"/>
      <c r="AT173" s="137"/>
      <c r="AU173" s="137"/>
      <c r="AV173" s="137"/>
      <c r="AW173" s="137"/>
      <c r="AX173" s="137"/>
      <c r="AY173" s="137"/>
      <c r="AZ173" s="137"/>
    </row>
    <row r="174" spans="1:52" ht="15.75" thickBot="1" x14ac:dyDescent="0.3">
      <c r="A174" s="96">
        <v>171</v>
      </c>
      <c r="B174" s="138"/>
      <c r="C174" s="138"/>
      <c r="D174" s="139"/>
      <c r="F174" s="140"/>
      <c r="G174" s="108"/>
      <c r="J174" s="141"/>
      <c r="K174" s="108"/>
      <c r="L174" s="91"/>
      <c r="M174" s="142"/>
      <c r="N174" s="108"/>
      <c r="O174" s="91"/>
      <c r="P174" s="91"/>
      <c r="Q174" s="106"/>
      <c r="R174" s="118" t="str">
        <f t="shared" si="28"/>
        <v/>
      </c>
      <c r="S174" s="91"/>
      <c r="T174" s="106"/>
      <c r="U174" s="118" t="str">
        <f t="shared" si="29"/>
        <v/>
      </c>
      <c r="V174" s="91"/>
      <c r="W174" s="106"/>
      <c r="X174" s="118" t="str">
        <f t="shared" si="30"/>
        <v/>
      </c>
      <c r="Y174" s="91"/>
      <c r="Z174" s="106"/>
      <c r="AA174" s="118" t="str">
        <f t="shared" si="31"/>
        <v/>
      </c>
      <c r="AC174" s="108"/>
      <c r="AF174" s="108"/>
      <c r="AG174" s="108"/>
      <c r="AH174" s="145"/>
      <c r="AI174" s="159" t="str">
        <f t="shared" si="33"/>
        <v/>
      </c>
      <c r="AJ174" s="105"/>
      <c r="AK174" s="144"/>
      <c r="AL174" s="109" t="str">
        <f t="shared" si="32"/>
        <v/>
      </c>
      <c r="AM174" s="50" t="str">
        <f t="shared" si="34"/>
        <v/>
      </c>
      <c r="AN174" s="50" t="str">
        <f t="shared" si="35"/>
        <v/>
      </c>
      <c r="AO174" s="50" t="str">
        <f t="shared" si="36"/>
        <v/>
      </c>
      <c r="AP174" s="89" t="str">
        <f t="shared" si="37"/>
        <v/>
      </c>
      <c r="AQ174" s="137"/>
      <c r="AR174" s="137"/>
      <c r="AS174" s="137"/>
      <c r="AT174" s="137"/>
      <c r="AU174" s="137"/>
      <c r="AV174" s="137"/>
      <c r="AW174" s="137"/>
      <c r="AX174" s="137"/>
      <c r="AY174" s="137"/>
      <c r="AZ174" s="137"/>
    </row>
    <row r="175" spans="1:52" ht="15.75" thickBot="1" x14ac:dyDescent="0.3">
      <c r="A175" s="96">
        <v>172</v>
      </c>
      <c r="B175" s="138"/>
      <c r="C175" s="138"/>
      <c r="D175" s="139"/>
      <c r="F175" s="140"/>
      <c r="G175" s="108"/>
      <c r="J175" s="141"/>
      <c r="K175" s="108"/>
      <c r="L175" s="91"/>
      <c r="M175" s="142"/>
      <c r="N175" s="108"/>
      <c r="O175" s="91"/>
      <c r="P175" s="91"/>
      <c r="Q175" s="106"/>
      <c r="R175" s="118" t="str">
        <f t="shared" si="28"/>
        <v/>
      </c>
      <c r="S175" s="91"/>
      <c r="T175" s="106"/>
      <c r="U175" s="118" t="str">
        <f t="shared" si="29"/>
        <v/>
      </c>
      <c r="V175" s="91"/>
      <c r="W175" s="106"/>
      <c r="X175" s="118" t="str">
        <f t="shared" si="30"/>
        <v/>
      </c>
      <c r="Y175" s="91"/>
      <c r="Z175" s="106"/>
      <c r="AA175" s="118" t="str">
        <f t="shared" si="31"/>
        <v/>
      </c>
      <c r="AC175" s="108"/>
      <c r="AF175" s="108"/>
      <c r="AG175" s="108"/>
      <c r="AH175" s="145"/>
      <c r="AI175" s="159" t="str">
        <f t="shared" si="33"/>
        <v/>
      </c>
      <c r="AJ175" s="105"/>
      <c r="AK175" s="144"/>
      <c r="AL175" s="109" t="str">
        <f t="shared" si="32"/>
        <v/>
      </c>
      <c r="AM175" s="50" t="str">
        <f t="shared" si="34"/>
        <v/>
      </c>
      <c r="AN175" s="50" t="str">
        <f t="shared" si="35"/>
        <v/>
      </c>
      <c r="AO175" s="50" t="str">
        <f t="shared" si="36"/>
        <v/>
      </c>
      <c r="AP175" s="89" t="str">
        <f t="shared" si="37"/>
        <v/>
      </c>
      <c r="AQ175" s="137"/>
      <c r="AR175" s="137"/>
      <c r="AS175" s="137"/>
      <c r="AT175" s="137"/>
      <c r="AU175" s="137"/>
      <c r="AV175" s="137"/>
      <c r="AW175" s="137"/>
      <c r="AX175" s="137"/>
      <c r="AY175" s="137"/>
      <c r="AZ175" s="137"/>
    </row>
    <row r="176" spans="1:52" ht="15.75" thickBot="1" x14ac:dyDescent="0.3">
      <c r="A176" s="96">
        <v>173</v>
      </c>
      <c r="B176" s="138"/>
      <c r="C176" s="138"/>
      <c r="D176" s="139"/>
      <c r="F176" s="140"/>
      <c r="G176" s="108"/>
      <c r="J176" s="141"/>
      <c r="K176" s="108"/>
      <c r="L176" s="91"/>
      <c r="M176" s="142"/>
      <c r="N176" s="108"/>
      <c r="O176" s="91"/>
      <c r="P176" s="91"/>
      <c r="Q176" s="106"/>
      <c r="R176" s="118" t="str">
        <f t="shared" si="28"/>
        <v/>
      </c>
      <c r="S176" s="91"/>
      <c r="T176" s="106"/>
      <c r="U176" s="118" t="str">
        <f t="shared" si="29"/>
        <v/>
      </c>
      <c r="V176" s="91"/>
      <c r="W176" s="106"/>
      <c r="X176" s="118" t="str">
        <f t="shared" si="30"/>
        <v/>
      </c>
      <c r="Y176" s="91"/>
      <c r="Z176" s="106"/>
      <c r="AA176" s="118" t="str">
        <f t="shared" si="31"/>
        <v/>
      </c>
      <c r="AC176" s="108"/>
      <c r="AF176" s="108"/>
      <c r="AG176" s="108"/>
      <c r="AH176" s="145"/>
      <c r="AI176" s="159" t="str">
        <f t="shared" si="33"/>
        <v/>
      </c>
      <c r="AJ176" s="105"/>
      <c r="AK176" s="144"/>
      <c r="AL176" s="109" t="str">
        <f t="shared" si="32"/>
        <v/>
      </c>
      <c r="AM176" s="50" t="str">
        <f t="shared" si="34"/>
        <v/>
      </c>
      <c r="AN176" s="50" t="str">
        <f t="shared" si="35"/>
        <v/>
      </c>
      <c r="AO176" s="50" t="str">
        <f t="shared" si="36"/>
        <v/>
      </c>
      <c r="AP176" s="89" t="str">
        <f t="shared" si="37"/>
        <v/>
      </c>
      <c r="AQ176" s="137"/>
      <c r="AR176" s="137"/>
      <c r="AS176" s="137"/>
      <c r="AT176" s="137"/>
      <c r="AU176" s="137"/>
      <c r="AV176" s="137"/>
      <c r="AW176" s="137"/>
      <c r="AX176" s="137"/>
      <c r="AY176" s="137"/>
      <c r="AZ176" s="137"/>
    </row>
    <row r="177" spans="1:52" ht="15.75" thickBot="1" x14ac:dyDescent="0.3">
      <c r="A177" s="96">
        <v>174</v>
      </c>
      <c r="B177" s="138"/>
      <c r="C177" s="138"/>
      <c r="D177" s="139"/>
      <c r="F177" s="140"/>
      <c r="G177" s="108"/>
      <c r="J177" s="141"/>
      <c r="K177" s="108"/>
      <c r="L177" s="91"/>
      <c r="M177" s="142"/>
      <c r="N177" s="108"/>
      <c r="O177" s="91"/>
      <c r="P177" s="91"/>
      <c r="Q177" s="106"/>
      <c r="R177" s="118" t="str">
        <f t="shared" si="28"/>
        <v/>
      </c>
      <c r="S177" s="91"/>
      <c r="T177" s="106"/>
      <c r="U177" s="118" t="str">
        <f t="shared" si="29"/>
        <v/>
      </c>
      <c r="V177" s="91"/>
      <c r="W177" s="106"/>
      <c r="X177" s="118" t="str">
        <f t="shared" si="30"/>
        <v/>
      </c>
      <c r="Y177" s="91"/>
      <c r="Z177" s="106"/>
      <c r="AA177" s="118" t="str">
        <f t="shared" si="31"/>
        <v/>
      </c>
      <c r="AC177" s="108"/>
      <c r="AF177" s="108"/>
      <c r="AG177" s="108"/>
      <c r="AH177" s="145"/>
      <c r="AI177" s="159" t="str">
        <f t="shared" si="33"/>
        <v/>
      </c>
      <c r="AJ177" s="105"/>
      <c r="AK177" s="144"/>
      <c r="AL177" s="109" t="str">
        <f t="shared" si="32"/>
        <v/>
      </c>
      <c r="AM177" s="50" t="str">
        <f t="shared" si="34"/>
        <v/>
      </c>
      <c r="AN177" s="50" t="str">
        <f t="shared" si="35"/>
        <v/>
      </c>
      <c r="AO177" s="50" t="str">
        <f t="shared" si="36"/>
        <v/>
      </c>
      <c r="AP177" s="89" t="str">
        <f t="shared" si="37"/>
        <v/>
      </c>
      <c r="AQ177" s="137"/>
      <c r="AR177" s="137"/>
      <c r="AS177" s="137"/>
      <c r="AT177" s="137"/>
      <c r="AU177" s="137"/>
      <c r="AV177" s="137"/>
      <c r="AW177" s="137"/>
      <c r="AX177" s="137"/>
      <c r="AY177" s="137"/>
      <c r="AZ177" s="137"/>
    </row>
    <row r="178" spans="1:52" ht="15.75" thickBot="1" x14ac:dyDescent="0.3">
      <c r="A178" s="96">
        <v>175</v>
      </c>
      <c r="B178" s="138"/>
      <c r="C178" s="138"/>
      <c r="D178" s="139"/>
      <c r="F178" s="140"/>
      <c r="G178" s="108"/>
      <c r="J178" s="141"/>
      <c r="K178" s="108"/>
      <c r="L178" s="91"/>
      <c r="M178" s="142"/>
      <c r="N178" s="108"/>
      <c r="O178" s="91"/>
      <c r="P178" s="91"/>
      <c r="Q178" s="106"/>
      <c r="R178" s="118" t="str">
        <f t="shared" si="28"/>
        <v/>
      </c>
      <c r="S178" s="91"/>
      <c r="T178" s="106"/>
      <c r="U178" s="118" t="str">
        <f t="shared" si="29"/>
        <v/>
      </c>
      <c r="V178" s="91"/>
      <c r="W178" s="106"/>
      <c r="X178" s="118" t="str">
        <f t="shared" si="30"/>
        <v/>
      </c>
      <c r="Y178" s="91"/>
      <c r="Z178" s="106"/>
      <c r="AA178" s="118" t="str">
        <f t="shared" si="31"/>
        <v/>
      </c>
      <c r="AC178" s="108"/>
      <c r="AF178" s="108"/>
      <c r="AG178" s="108"/>
      <c r="AH178" s="145"/>
      <c r="AI178" s="159" t="str">
        <f t="shared" si="33"/>
        <v/>
      </c>
      <c r="AJ178" s="105"/>
      <c r="AK178" s="144"/>
      <c r="AL178" s="109" t="str">
        <f t="shared" si="32"/>
        <v/>
      </c>
      <c r="AM178" s="50" t="str">
        <f t="shared" si="34"/>
        <v/>
      </c>
      <c r="AN178" s="50" t="str">
        <f t="shared" si="35"/>
        <v/>
      </c>
      <c r="AO178" s="50" t="str">
        <f t="shared" si="36"/>
        <v/>
      </c>
      <c r="AP178" s="89" t="str">
        <f t="shared" si="37"/>
        <v/>
      </c>
      <c r="AQ178" s="137"/>
      <c r="AR178" s="137"/>
      <c r="AS178" s="137"/>
      <c r="AT178" s="137"/>
      <c r="AU178" s="137"/>
      <c r="AV178" s="137"/>
      <c r="AW178" s="137"/>
      <c r="AX178" s="137"/>
      <c r="AY178" s="137"/>
      <c r="AZ178" s="137"/>
    </row>
    <row r="179" spans="1:52" ht="15.75" thickBot="1" x14ac:dyDescent="0.3">
      <c r="A179" s="96">
        <v>176</v>
      </c>
      <c r="B179" s="138"/>
      <c r="C179" s="138"/>
      <c r="D179" s="139"/>
      <c r="F179" s="140"/>
      <c r="G179" s="108"/>
      <c r="J179" s="141"/>
      <c r="K179" s="108"/>
      <c r="L179" s="91"/>
      <c r="M179" s="142"/>
      <c r="N179" s="108"/>
      <c r="O179" s="91"/>
      <c r="P179" s="91"/>
      <c r="Q179" s="106"/>
      <c r="R179" s="118" t="str">
        <f t="shared" si="28"/>
        <v/>
      </c>
      <c r="S179" s="91"/>
      <c r="T179" s="106"/>
      <c r="U179" s="118" t="str">
        <f t="shared" si="29"/>
        <v/>
      </c>
      <c r="V179" s="91"/>
      <c r="W179" s="106"/>
      <c r="X179" s="118" t="str">
        <f t="shared" si="30"/>
        <v/>
      </c>
      <c r="Y179" s="91"/>
      <c r="Z179" s="106"/>
      <c r="AA179" s="118" t="str">
        <f t="shared" si="31"/>
        <v/>
      </c>
      <c r="AC179" s="108"/>
      <c r="AF179" s="108"/>
      <c r="AG179" s="108"/>
      <c r="AH179" s="145"/>
      <c r="AI179" s="159" t="str">
        <f t="shared" si="33"/>
        <v/>
      </c>
      <c r="AJ179" s="105"/>
      <c r="AK179" s="144"/>
      <c r="AL179" s="109" t="str">
        <f t="shared" si="32"/>
        <v/>
      </c>
      <c r="AM179" s="50" t="str">
        <f t="shared" si="34"/>
        <v/>
      </c>
      <c r="AN179" s="50" t="str">
        <f t="shared" si="35"/>
        <v/>
      </c>
      <c r="AO179" s="50" t="str">
        <f t="shared" si="36"/>
        <v/>
      </c>
      <c r="AP179" s="89" t="str">
        <f t="shared" si="37"/>
        <v/>
      </c>
      <c r="AQ179" s="137"/>
      <c r="AR179" s="137"/>
      <c r="AS179" s="137"/>
      <c r="AT179" s="137"/>
      <c r="AU179" s="137"/>
      <c r="AV179" s="137"/>
      <c r="AW179" s="137"/>
      <c r="AX179" s="137"/>
      <c r="AY179" s="137"/>
      <c r="AZ179" s="137"/>
    </row>
    <row r="180" spans="1:52" ht="15.75" thickBot="1" x14ac:dyDescent="0.3">
      <c r="A180" s="96">
        <v>177</v>
      </c>
      <c r="B180" s="138"/>
      <c r="C180" s="138"/>
      <c r="D180" s="139"/>
      <c r="F180" s="140"/>
      <c r="G180" s="108"/>
      <c r="J180" s="141"/>
      <c r="K180" s="108"/>
      <c r="L180" s="91"/>
      <c r="M180" s="142"/>
      <c r="N180" s="108"/>
      <c r="O180" s="91"/>
      <c r="P180" s="91"/>
      <c r="Q180" s="106"/>
      <c r="R180" s="118" t="str">
        <f t="shared" si="28"/>
        <v/>
      </c>
      <c r="S180" s="91"/>
      <c r="T180" s="106"/>
      <c r="U180" s="118" t="str">
        <f t="shared" si="29"/>
        <v/>
      </c>
      <c r="V180" s="91"/>
      <c r="W180" s="106"/>
      <c r="X180" s="118" t="str">
        <f t="shared" si="30"/>
        <v/>
      </c>
      <c r="Y180" s="91"/>
      <c r="Z180" s="106"/>
      <c r="AA180" s="118" t="str">
        <f t="shared" si="31"/>
        <v/>
      </c>
      <c r="AC180" s="108"/>
      <c r="AF180" s="108"/>
      <c r="AG180" s="108"/>
      <c r="AH180" s="145"/>
      <c r="AI180" s="159" t="str">
        <f t="shared" si="33"/>
        <v/>
      </c>
      <c r="AJ180" s="105"/>
      <c r="AK180" s="144"/>
      <c r="AL180" s="109" t="str">
        <f t="shared" si="32"/>
        <v/>
      </c>
      <c r="AM180" s="50" t="str">
        <f t="shared" si="34"/>
        <v/>
      </c>
      <c r="AN180" s="50" t="str">
        <f t="shared" si="35"/>
        <v/>
      </c>
      <c r="AO180" s="50" t="str">
        <f t="shared" si="36"/>
        <v/>
      </c>
      <c r="AP180" s="89" t="str">
        <f t="shared" si="37"/>
        <v/>
      </c>
      <c r="AQ180" s="137"/>
      <c r="AR180" s="137"/>
      <c r="AS180" s="137"/>
      <c r="AT180" s="137"/>
      <c r="AU180" s="137"/>
      <c r="AV180" s="137"/>
      <c r="AW180" s="137"/>
      <c r="AX180" s="137"/>
      <c r="AY180" s="137"/>
      <c r="AZ180" s="137"/>
    </row>
    <row r="181" spans="1:52" ht="15.75" thickBot="1" x14ac:dyDescent="0.3">
      <c r="A181" s="96">
        <v>178</v>
      </c>
      <c r="B181" s="138"/>
      <c r="C181" s="138"/>
      <c r="D181" s="139"/>
      <c r="F181" s="140"/>
      <c r="G181" s="108"/>
      <c r="J181" s="141"/>
      <c r="K181" s="108"/>
      <c r="L181" s="91"/>
      <c r="M181" s="142"/>
      <c r="N181" s="108"/>
      <c r="O181" s="91"/>
      <c r="P181" s="91"/>
      <c r="Q181" s="106"/>
      <c r="R181" s="118" t="str">
        <f t="shared" si="28"/>
        <v/>
      </c>
      <c r="S181" s="91"/>
      <c r="T181" s="106"/>
      <c r="U181" s="118" t="str">
        <f t="shared" si="29"/>
        <v/>
      </c>
      <c r="V181" s="91"/>
      <c r="W181" s="106"/>
      <c r="X181" s="118" t="str">
        <f t="shared" si="30"/>
        <v/>
      </c>
      <c r="Y181" s="91"/>
      <c r="Z181" s="106"/>
      <c r="AA181" s="118" t="str">
        <f t="shared" si="31"/>
        <v/>
      </c>
      <c r="AC181" s="108"/>
      <c r="AF181" s="108"/>
      <c r="AG181" s="108"/>
      <c r="AH181" s="145"/>
      <c r="AI181" s="159" t="str">
        <f t="shared" si="33"/>
        <v/>
      </c>
      <c r="AJ181" s="105"/>
      <c r="AK181" s="144"/>
      <c r="AL181" s="109" t="str">
        <f t="shared" si="32"/>
        <v/>
      </c>
      <c r="AM181" s="50" t="str">
        <f t="shared" si="34"/>
        <v/>
      </c>
      <c r="AN181" s="50" t="str">
        <f t="shared" si="35"/>
        <v/>
      </c>
      <c r="AO181" s="50" t="str">
        <f t="shared" si="36"/>
        <v/>
      </c>
      <c r="AP181" s="89" t="str">
        <f t="shared" si="37"/>
        <v/>
      </c>
      <c r="AQ181" s="137"/>
      <c r="AR181" s="137"/>
      <c r="AS181" s="137"/>
      <c r="AT181" s="137"/>
      <c r="AU181" s="137"/>
      <c r="AV181" s="137"/>
      <c r="AW181" s="137"/>
      <c r="AX181" s="137"/>
      <c r="AY181" s="137"/>
      <c r="AZ181" s="137"/>
    </row>
    <row r="182" spans="1:52" ht="15.75" thickBot="1" x14ac:dyDescent="0.3">
      <c r="A182" s="96">
        <v>179</v>
      </c>
      <c r="B182" s="138"/>
      <c r="C182" s="138"/>
      <c r="D182" s="139"/>
      <c r="F182" s="140"/>
      <c r="G182" s="108"/>
      <c r="J182" s="141"/>
      <c r="K182" s="108"/>
      <c r="L182" s="91"/>
      <c r="M182" s="142"/>
      <c r="N182" s="108"/>
      <c r="O182" s="91"/>
      <c r="P182" s="91"/>
      <c r="Q182" s="106"/>
      <c r="R182" s="118" t="str">
        <f t="shared" si="28"/>
        <v/>
      </c>
      <c r="S182" s="91"/>
      <c r="T182" s="106"/>
      <c r="U182" s="118" t="str">
        <f t="shared" si="29"/>
        <v/>
      </c>
      <c r="V182" s="91"/>
      <c r="W182" s="106"/>
      <c r="X182" s="118" t="str">
        <f t="shared" si="30"/>
        <v/>
      </c>
      <c r="Y182" s="91"/>
      <c r="Z182" s="106"/>
      <c r="AA182" s="118" t="str">
        <f t="shared" si="31"/>
        <v/>
      </c>
      <c r="AC182" s="108"/>
      <c r="AF182" s="108"/>
      <c r="AG182" s="108"/>
      <c r="AH182" s="145"/>
      <c r="AI182" s="159" t="str">
        <f t="shared" si="33"/>
        <v/>
      </c>
      <c r="AJ182" s="105"/>
      <c r="AK182" s="144"/>
      <c r="AL182" s="109" t="str">
        <f t="shared" si="32"/>
        <v/>
      </c>
      <c r="AM182" s="50" t="str">
        <f t="shared" si="34"/>
        <v/>
      </c>
      <c r="AN182" s="50" t="str">
        <f t="shared" si="35"/>
        <v/>
      </c>
      <c r="AO182" s="50" t="str">
        <f t="shared" si="36"/>
        <v/>
      </c>
      <c r="AP182" s="89" t="str">
        <f t="shared" si="37"/>
        <v/>
      </c>
      <c r="AQ182" s="137"/>
      <c r="AR182" s="137"/>
      <c r="AS182" s="137"/>
      <c r="AT182" s="137"/>
      <c r="AU182" s="137"/>
      <c r="AV182" s="137"/>
      <c r="AW182" s="137"/>
      <c r="AX182" s="137"/>
      <c r="AY182" s="137"/>
      <c r="AZ182" s="137"/>
    </row>
    <row r="183" spans="1:52" ht="15.75" thickBot="1" x14ac:dyDescent="0.3">
      <c r="A183" s="96">
        <v>180</v>
      </c>
      <c r="B183" s="138"/>
      <c r="C183" s="138"/>
      <c r="D183" s="139"/>
      <c r="F183" s="140"/>
      <c r="G183" s="108"/>
      <c r="J183" s="141"/>
      <c r="K183" s="108"/>
      <c r="L183" s="91"/>
      <c r="M183" s="142"/>
      <c r="N183" s="108"/>
      <c r="O183" s="91"/>
      <c r="P183" s="91"/>
      <c r="Q183" s="106"/>
      <c r="R183" s="118" t="str">
        <f t="shared" si="28"/>
        <v/>
      </c>
      <c r="S183" s="91"/>
      <c r="T183" s="106"/>
      <c r="U183" s="118" t="str">
        <f t="shared" si="29"/>
        <v/>
      </c>
      <c r="V183" s="91"/>
      <c r="W183" s="106"/>
      <c r="X183" s="118" t="str">
        <f t="shared" si="30"/>
        <v/>
      </c>
      <c r="Y183" s="91"/>
      <c r="Z183" s="106"/>
      <c r="AA183" s="118" t="str">
        <f t="shared" si="31"/>
        <v/>
      </c>
      <c r="AC183" s="108"/>
      <c r="AF183" s="108"/>
      <c r="AG183" s="108"/>
      <c r="AH183" s="145"/>
      <c r="AI183" s="159" t="str">
        <f t="shared" si="33"/>
        <v/>
      </c>
      <c r="AJ183" s="105"/>
      <c r="AK183" s="144"/>
      <c r="AL183" s="109" t="str">
        <f t="shared" si="32"/>
        <v/>
      </c>
      <c r="AM183" s="50" t="str">
        <f t="shared" si="34"/>
        <v/>
      </c>
      <c r="AN183" s="50" t="str">
        <f t="shared" si="35"/>
        <v/>
      </c>
      <c r="AO183" s="50" t="str">
        <f t="shared" si="36"/>
        <v/>
      </c>
      <c r="AP183" s="89" t="str">
        <f t="shared" si="37"/>
        <v/>
      </c>
      <c r="AQ183" s="137"/>
      <c r="AR183" s="137"/>
      <c r="AS183" s="137"/>
      <c r="AT183" s="137"/>
      <c r="AU183" s="137"/>
      <c r="AV183" s="137"/>
      <c r="AW183" s="137"/>
      <c r="AX183" s="137"/>
      <c r="AY183" s="137"/>
      <c r="AZ183" s="137"/>
    </row>
    <row r="184" spans="1:52" ht="15.75" thickBot="1" x14ac:dyDescent="0.3">
      <c r="A184" s="96">
        <v>181</v>
      </c>
      <c r="B184" s="138"/>
      <c r="C184" s="138"/>
      <c r="D184" s="139"/>
      <c r="F184" s="140"/>
      <c r="G184" s="108"/>
      <c r="J184" s="141"/>
      <c r="K184" s="108"/>
      <c r="L184" s="91"/>
      <c r="M184" s="142"/>
      <c r="N184" s="108"/>
      <c r="O184" s="91"/>
      <c r="P184" s="91"/>
      <c r="Q184" s="106"/>
      <c r="R184" s="118" t="str">
        <f t="shared" si="28"/>
        <v/>
      </c>
      <c r="S184" s="91"/>
      <c r="T184" s="106"/>
      <c r="U184" s="118" t="str">
        <f t="shared" si="29"/>
        <v/>
      </c>
      <c r="V184" s="91"/>
      <c r="W184" s="106"/>
      <c r="X184" s="118" t="str">
        <f t="shared" si="30"/>
        <v/>
      </c>
      <c r="Y184" s="91"/>
      <c r="Z184" s="106"/>
      <c r="AA184" s="118" t="str">
        <f t="shared" si="31"/>
        <v/>
      </c>
      <c r="AC184" s="108"/>
      <c r="AF184" s="108"/>
      <c r="AG184" s="108"/>
      <c r="AH184" s="145"/>
      <c r="AI184" s="159" t="str">
        <f t="shared" si="33"/>
        <v/>
      </c>
      <c r="AJ184" s="105"/>
      <c r="AK184" s="144"/>
      <c r="AL184" s="109" t="str">
        <f t="shared" si="32"/>
        <v/>
      </c>
      <c r="AM184" s="50" t="str">
        <f t="shared" si="34"/>
        <v/>
      </c>
      <c r="AN184" s="50" t="str">
        <f t="shared" si="35"/>
        <v/>
      </c>
      <c r="AO184" s="50" t="str">
        <f t="shared" si="36"/>
        <v/>
      </c>
      <c r="AP184" s="89" t="str">
        <f t="shared" si="37"/>
        <v/>
      </c>
      <c r="AQ184" s="137"/>
      <c r="AR184" s="137"/>
      <c r="AS184" s="137"/>
      <c r="AT184" s="137"/>
      <c r="AU184" s="137"/>
      <c r="AV184" s="137"/>
      <c r="AW184" s="137"/>
      <c r="AX184" s="137"/>
      <c r="AY184" s="137"/>
      <c r="AZ184" s="137"/>
    </row>
    <row r="185" spans="1:52" ht="15.75" thickBot="1" x14ac:dyDescent="0.3">
      <c r="A185" s="96">
        <v>182</v>
      </c>
      <c r="B185" s="138"/>
      <c r="C185" s="138"/>
      <c r="D185" s="139"/>
      <c r="F185" s="140"/>
      <c r="G185" s="108"/>
      <c r="J185" s="141"/>
      <c r="K185" s="108"/>
      <c r="L185" s="91"/>
      <c r="M185" s="142"/>
      <c r="N185" s="108"/>
      <c r="O185" s="91"/>
      <c r="P185" s="91"/>
      <c r="Q185" s="106"/>
      <c r="R185" s="118" t="str">
        <f t="shared" si="28"/>
        <v/>
      </c>
      <c r="S185" s="91"/>
      <c r="T185" s="106"/>
      <c r="U185" s="118" t="str">
        <f t="shared" si="29"/>
        <v/>
      </c>
      <c r="V185" s="91"/>
      <c r="W185" s="106"/>
      <c r="X185" s="118" t="str">
        <f t="shared" si="30"/>
        <v/>
      </c>
      <c r="Y185" s="91"/>
      <c r="Z185" s="106"/>
      <c r="AA185" s="118" t="str">
        <f t="shared" si="31"/>
        <v/>
      </c>
      <c r="AC185" s="108"/>
      <c r="AF185" s="108"/>
      <c r="AG185" s="108"/>
      <c r="AH185" s="145"/>
      <c r="AI185" s="159" t="str">
        <f t="shared" si="33"/>
        <v/>
      </c>
      <c r="AJ185" s="105"/>
      <c r="AK185" s="144"/>
      <c r="AL185" s="109" t="str">
        <f t="shared" si="32"/>
        <v/>
      </c>
      <c r="AM185" s="50" t="str">
        <f t="shared" si="34"/>
        <v/>
      </c>
      <c r="AN185" s="50" t="str">
        <f t="shared" si="35"/>
        <v/>
      </c>
      <c r="AO185" s="50" t="str">
        <f t="shared" si="36"/>
        <v/>
      </c>
      <c r="AP185" s="89" t="str">
        <f t="shared" si="37"/>
        <v/>
      </c>
      <c r="AQ185" s="137"/>
      <c r="AR185" s="137"/>
      <c r="AS185" s="137"/>
      <c r="AT185" s="137"/>
      <c r="AU185" s="137"/>
      <c r="AV185" s="137"/>
      <c r="AW185" s="137"/>
      <c r="AX185" s="137"/>
      <c r="AY185" s="137"/>
      <c r="AZ185" s="137"/>
    </row>
    <row r="186" spans="1:52" ht="15.75" thickBot="1" x14ac:dyDescent="0.3">
      <c r="A186" s="96">
        <v>183</v>
      </c>
      <c r="B186" s="138"/>
      <c r="C186" s="138"/>
      <c r="D186" s="139"/>
      <c r="F186" s="140"/>
      <c r="G186" s="108"/>
      <c r="J186" s="141"/>
      <c r="K186" s="108"/>
      <c r="L186" s="91"/>
      <c r="M186" s="142"/>
      <c r="N186" s="108"/>
      <c r="O186" s="91"/>
      <c r="P186" s="91"/>
      <c r="Q186" s="106"/>
      <c r="R186" s="118" t="str">
        <f t="shared" si="28"/>
        <v/>
      </c>
      <c r="S186" s="91"/>
      <c r="T186" s="106"/>
      <c r="U186" s="118" t="str">
        <f t="shared" si="29"/>
        <v/>
      </c>
      <c r="V186" s="91"/>
      <c r="W186" s="106"/>
      <c r="X186" s="118" t="str">
        <f t="shared" si="30"/>
        <v/>
      </c>
      <c r="Y186" s="91"/>
      <c r="Z186" s="106"/>
      <c r="AA186" s="118" t="str">
        <f t="shared" si="31"/>
        <v/>
      </c>
      <c r="AC186" s="108"/>
      <c r="AF186" s="108"/>
      <c r="AG186" s="108"/>
      <c r="AH186" s="145"/>
      <c r="AI186" s="159" t="str">
        <f t="shared" si="33"/>
        <v/>
      </c>
      <c r="AJ186" s="105"/>
      <c r="AK186" s="144"/>
      <c r="AL186" s="109" t="str">
        <f t="shared" si="32"/>
        <v/>
      </c>
      <c r="AM186" s="50" t="str">
        <f t="shared" si="34"/>
        <v/>
      </c>
      <c r="AN186" s="50" t="str">
        <f t="shared" si="35"/>
        <v/>
      </c>
      <c r="AO186" s="50" t="str">
        <f t="shared" si="36"/>
        <v/>
      </c>
      <c r="AP186" s="89" t="str">
        <f t="shared" si="37"/>
        <v/>
      </c>
      <c r="AQ186" s="137"/>
      <c r="AR186" s="137"/>
      <c r="AS186" s="137"/>
      <c r="AT186" s="137"/>
      <c r="AU186" s="137"/>
      <c r="AV186" s="137"/>
      <c r="AW186" s="137"/>
      <c r="AX186" s="137"/>
      <c r="AY186" s="137"/>
      <c r="AZ186" s="137"/>
    </row>
    <row r="187" spans="1:52" ht="15.75" thickBot="1" x14ac:dyDescent="0.3">
      <c r="A187" s="96">
        <v>184</v>
      </c>
      <c r="B187" s="138"/>
      <c r="C187" s="138"/>
      <c r="D187" s="139"/>
      <c r="F187" s="140"/>
      <c r="G187" s="108"/>
      <c r="J187" s="141"/>
      <c r="K187" s="108"/>
      <c r="L187" s="91"/>
      <c r="M187" s="142"/>
      <c r="N187" s="108"/>
      <c r="O187" s="91"/>
      <c r="P187" s="91"/>
      <c r="Q187" s="106"/>
      <c r="R187" s="118" t="str">
        <f t="shared" si="28"/>
        <v/>
      </c>
      <c r="S187" s="91"/>
      <c r="T187" s="106"/>
      <c r="U187" s="118" t="str">
        <f t="shared" si="29"/>
        <v/>
      </c>
      <c r="V187" s="91"/>
      <c r="W187" s="106"/>
      <c r="X187" s="118" t="str">
        <f t="shared" si="30"/>
        <v/>
      </c>
      <c r="Y187" s="91"/>
      <c r="Z187" s="106"/>
      <c r="AA187" s="118" t="str">
        <f t="shared" si="31"/>
        <v/>
      </c>
      <c r="AC187" s="108"/>
      <c r="AF187" s="108"/>
      <c r="AG187" s="108"/>
      <c r="AH187" s="145"/>
      <c r="AI187" s="159" t="str">
        <f t="shared" si="33"/>
        <v/>
      </c>
      <c r="AJ187" s="105"/>
      <c r="AK187" s="144"/>
      <c r="AL187" s="109" t="str">
        <f t="shared" si="32"/>
        <v/>
      </c>
      <c r="AM187" s="50" t="str">
        <f t="shared" si="34"/>
        <v/>
      </c>
      <c r="AN187" s="50" t="str">
        <f t="shared" si="35"/>
        <v/>
      </c>
      <c r="AO187" s="50" t="str">
        <f t="shared" si="36"/>
        <v/>
      </c>
      <c r="AP187" s="89" t="str">
        <f t="shared" si="37"/>
        <v/>
      </c>
      <c r="AQ187" s="137"/>
      <c r="AR187" s="137"/>
      <c r="AS187" s="137"/>
      <c r="AT187" s="137"/>
      <c r="AU187" s="137"/>
      <c r="AV187" s="137"/>
      <c r="AW187" s="137"/>
      <c r="AX187" s="137"/>
      <c r="AY187" s="137"/>
      <c r="AZ187" s="137"/>
    </row>
    <row r="188" spans="1:52" ht="15.75" thickBot="1" x14ac:dyDescent="0.3">
      <c r="A188" s="96">
        <v>185</v>
      </c>
      <c r="B188" s="138"/>
      <c r="C188" s="138"/>
      <c r="D188" s="139"/>
      <c r="F188" s="140"/>
      <c r="G188" s="108"/>
      <c r="J188" s="141"/>
      <c r="K188" s="108"/>
      <c r="L188" s="91"/>
      <c r="M188" s="142"/>
      <c r="N188" s="108"/>
      <c r="O188" s="91"/>
      <c r="P188" s="91"/>
      <c r="Q188" s="106"/>
      <c r="R188" s="118" t="str">
        <f t="shared" si="28"/>
        <v/>
      </c>
      <c r="S188" s="91"/>
      <c r="T188" s="106"/>
      <c r="U188" s="118" t="str">
        <f t="shared" si="29"/>
        <v/>
      </c>
      <c r="V188" s="91"/>
      <c r="W188" s="106"/>
      <c r="X188" s="118" t="str">
        <f t="shared" si="30"/>
        <v/>
      </c>
      <c r="Y188" s="91"/>
      <c r="Z188" s="106"/>
      <c r="AA188" s="118" t="str">
        <f t="shared" si="31"/>
        <v/>
      </c>
      <c r="AC188" s="108"/>
      <c r="AF188" s="108"/>
      <c r="AG188" s="108"/>
      <c r="AH188" s="145"/>
      <c r="AI188" s="159" t="str">
        <f t="shared" si="33"/>
        <v/>
      </c>
      <c r="AJ188" s="105"/>
      <c r="AK188" s="144"/>
      <c r="AL188" s="109" t="str">
        <f t="shared" si="32"/>
        <v/>
      </c>
      <c r="AM188" s="50" t="str">
        <f t="shared" si="34"/>
        <v/>
      </c>
      <c r="AN188" s="50" t="str">
        <f t="shared" si="35"/>
        <v/>
      </c>
      <c r="AO188" s="50" t="str">
        <f t="shared" si="36"/>
        <v/>
      </c>
      <c r="AP188" s="89" t="str">
        <f t="shared" si="37"/>
        <v/>
      </c>
      <c r="AQ188" s="137"/>
      <c r="AR188" s="137"/>
      <c r="AS188" s="137"/>
      <c r="AT188" s="137"/>
      <c r="AU188" s="137"/>
      <c r="AV188" s="137"/>
      <c r="AW188" s="137"/>
      <c r="AX188" s="137"/>
      <c r="AY188" s="137"/>
      <c r="AZ188" s="137"/>
    </row>
    <row r="189" spans="1:52" ht="15.75" thickBot="1" x14ac:dyDescent="0.3">
      <c r="A189" s="96">
        <v>186</v>
      </c>
      <c r="B189" s="138"/>
      <c r="C189" s="138"/>
      <c r="D189" s="139"/>
      <c r="F189" s="140"/>
      <c r="G189" s="108"/>
      <c r="J189" s="141"/>
      <c r="K189" s="108"/>
      <c r="L189" s="91"/>
      <c r="M189" s="142"/>
      <c r="N189" s="108"/>
      <c r="O189" s="91"/>
      <c r="P189" s="91"/>
      <c r="Q189" s="106"/>
      <c r="R189" s="118" t="str">
        <f t="shared" si="28"/>
        <v/>
      </c>
      <c r="S189" s="91"/>
      <c r="T189" s="106"/>
      <c r="U189" s="118" t="str">
        <f t="shared" si="29"/>
        <v/>
      </c>
      <c r="V189" s="91"/>
      <c r="W189" s="106"/>
      <c r="X189" s="118" t="str">
        <f t="shared" si="30"/>
        <v/>
      </c>
      <c r="Y189" s="91"/>
      <c r="Z189" s="106"/>
      <c r="AA189" s="118" t="str">
        <f t="shared" si="31"/>
        <v/>
      </c>
      <c r="AC189" s="108"/>
      <c r="AF189" s="108"/>
      <c r="AG189" s="108"/>
      <c r="AH189" s="145"/>
      <c r="AI189" s="159" t="str">
        <f t="shared" si="33"/>
        <v/>
      </c>
      <c r="AJ189" s="105"/>
      <c r="AK189" s="144"/>
      <c r="AL189" s="109" t="str">
        <f t="shared" si="32"/>
        <v/>
      </c>
      <c r="AM189" s="50" t="str">
        <f t="shared" si="34"/>
        <v/>
      </c>
      <c r="AN189" s="50" t="str">
        <f t="shared" si="35"/>
        <v/>
      </c>
      <c r="AO189" s="50" t="str">
        <f t="shared" si="36"/>
        <v/>
      </c>
      <c r="AP189" s="89" t="str">
        <f t="shared" si="37"/>
        <v/>
      </c>
      <c r="AQ189" s="137"/>
      <c r="AR189" s="137"/>
      <c r="AS189" s="137"/>
      <c r="AT189" s="137"/>
      <c r="AU189" s="137"/>
      <c r="AV189" s="137"/>
      <c r="AW189" s="137"/>
      <c r="AX189" s="137"/>
      <c r="AY189" s="137"/>
      <c r="AZ189" s="137"/>
    </row>
    <row r="190" spans="1:52" ht="15.75" thickBot="1" x14ac:dyDescent="0.3">
      <c r="A190" s="96">
        <v>187</v>
      </c>
      <c r="B190" s="138"/>
      <c r="C190" s="138"/>
      <c r="D190" s="139"/>
      <c r="F190" s="140"/>
      <c r="G190" s="108"/>
      <c r="J190" s="141"/>
      <c r="K190" s="108"/>
      <c r="L190" s="91"/>
      <c r="M190" s="142"/>
      <c r="N190" s="108"/>
      <c r="O190" s="91"/>
      <c r="P190" s="91"/>
      <c r="Q190" s="106"/>
      <c r="R190" s="118" t="str">
        <f t="shared" si="28"/>
        <v/>
      </c>
      <c r="S190" s="91"/>
      <c r="T190" s="106"/>
      <c r="U190" s="118" t="str">
        <f t="shared" si="29"/>
        <v/>
      </c>
      <c r="V190" s="91"/>
      <c r="W190" s="106"/>
      <c r="X190" s="118" t="str">
        <f t="shared" si="30"/>
        <v/>
      </c>
      <c r="Y190" s="91"/>
      <c r="Z190" s="106"/>
      <c r="AA190" s="118" t="str">
        <f t="shared" si="31"/>
        <v/>
      </c>
      <c r="AC190" s="108"/>
      <c r="AF190" s="108"/>
      <c r="AG190" s="108"/>
      <c r="AH190" s="145"/>
      <c r="AI190" s="159" t="str">
        <f t="shared" si="33"/>
        <v/>
      </c>
      <c r="AJ190" s="105"/>
      <c r="AK190" s="144"/>
      <c r="AL190" s="109" t="str">
        <f t="shared" si="32"/>
        <v/>
      </c>
      <c r="AM190" s="50" t="str">
        <f t="shared" si="34"/>
        <v/>
      </c>
      <c r="AN190" s="50" t="str">
        <f t="shared" si="35"/>
        <v/>
      </c>
      <c r="AO190" s="50" t="str">
        <f t="shared" si="36"/>
        <v/>
      </c>
      <c r="AP190" s="89" t="str">
        <f t="shared" si="37"/>
        <v/>
      </c>
      <c r="AQ190" s="137"/>
      <c r="AR190" s="137"/>
      <c r="AS190" s="137"/>
      <c r="AT190" s="137"/>
      <c r="AU190" s="137"/>
      <c r="AV190" s="137"/>
      <c r="AW190" s="137"/>
      <c r="AX190" s="137"/>
      <c r="AY190" s="137"/>
      <c r="AZ190" s="137"/>
    </row>
    <row r="191" spans="1:52" ht="15.75" thickBot="1" x14ac:dyDescent="0.3">
      <c r="A191" s="96">
        <v>188</v>
      </c>
      <c r="B191" s="138"/>
      <c r="C191" s="138"/>
      <c r="D191" s="139"/>
      <c r="F191" s="140"/>
      <c r="G191" s="108"/>
      <c r="J191" s="141"/>
      <c r="K191" s="108"/>
      <c r="L191" s="91"/>
      <c r="M191" s="142"/>
      <c r="N191" s="108"/>
      <c r="O191" s="91"/>
      <c r="P191" s="91"/>
      <c r="Q191" s="106"/>
      <c r="R191" s="118" t="str">
        <f t="shared" si="28"/>
        <v/>
      </c>
      <c r="S191" s="91"/>
      <c r="T191" s="106"/>
      <c r="U191" s="118" t="str">
        <f t="shared" si="29"/>
        <v/>
      </c>
      <c r="V191" s="91"/>
      <c r="W191" s="106"/>
      <c r="X191" s="118" t="str">
        <f t="shared" si="30"/>
        <v/>
      </c>
      <c r="Y191" s="91"/>
      <c r="Z191" s="106"/>
      <c r="AA191" s="118" t="str">
        <f t="shared" si="31"/>
        <v/>
      </c>
      <c r="AC191" s="108"/>
      <c r="AF191" s="108"/>
      <c r="AG191" s="108"/>
      <c r="AH191" s="145"/>
      <c r="AI191" s="159" t="str">
        <f t="shared" si="33"/>
        <v/>
      </c>
      <c r="AJ191" s="105"/>
      <c r="AK191" s="144"/>
      <c r="AL191" s="109" t="str">
        <f t="shared" si="32"/>
        <v/>
      </c>
      <c r="AM191" s="50" t="str">
        <f t="shared" si="34"/>
        <v/>
      </c>
      <c r="AN191" s="50" t="str">
        <f t="shared" si="35"/>
        <v/>
      </c>
      <c r="AO191" s="50" t="str">
        <f t="shared" si="36"/>
        <v/>
      </c>
      <c r="AP191" s="89" t="str">
        <f t="shared" si="37"/>
        <v/>
      </c>
      <c r="AQ191" s="137"/>
      <c r="AR191" s="137"/>
      <c r="AS191" s="137"/>
      <c r="AT191" s="137"/>
      <c r="AU191" s="137"/>
      <c r="AV191" s="137"/>
      <c r="AW191" s="137"/>
      <c r="AX191" s="137"/>
      <c r="AY191" s="137"/>
      <c r="AZ191" s="137"/>
    </row>
    <row r="192" spans="1:52" ht="15.75" thickBot="1" x14ac:dyDescent="0.3">
      <c r="A192" s="96">
        <v>189</v>
      </c>
      <c r="B192" s="138"/>
      <c r="C192" s="138"/>
      <c r="D192" s="139"/>
      <c r="F192" s="140"/>
      <c r="G192" s="108"/>
      <c r="J192" s="141"/>
      <c r="K192" s="108"/>
      <c r="L192" s="91"/>
      <c r="M192" s="142"/>
      <c r="N192" s="108"/>
      <c r="O192" s="91"/>
      <c r="P192" s="91"/>
      <c r="Q192" s="106"/>
      <c r="R192" s="118" t="str">
        <f t="shared" si="28"/>
        <v/>
      </c>
      <c r="S192" s="91"/>
      <c r="T192" s="106"/>
      <c r="U192" s="118" t="str">
        <f t="shared" si="29"/>
        <v/>
      </c>
      <c r="V192" s="91"/>
      <c r="W192" s="106"/>
      <c r="X192" s="118" t="str">
        <f t="shared" si="30"/>
        <v/>
      </c>
      <c r="Y192" s="91"/>
      <c r="Z192" s="106"/>
      <c r="AA192" s="118" t="str">
        <f t="shared" si="31"/>
        <v/>
      </c>
      <c r="AC192" s="108"/>
      <c r="AF192" s="108"/>
      <c r="AG192" s="108"/>
      <c r="AH192" s="145"/>
      <c r="AI192" s="159" t="str">
        <f t="shared" si="33"/>
        <v/>
      </c>
      <c r="AJ192" s="105"/>
      <c r="AK192" s="144"/>
      <c r="AL192" s="109" t="str">
        <f t="shared" si="32"/>
        <v/>
      </c>
      <c r="AM192" s="50" t="str">
        <f t="shared" si="34"/>
        <v/>
      </c>
      <c r="AN192" s="50" t="str">
        <f t="shared" si="35"/>
        <v/>
      </c>
      <c r="AO192" s="50" t="str">
        <f t="shared" si="36"/>
        <v/>
      </c>
      <c r="AP192" s="89" t="str">
        <f t="shared" si="37"/>
        <v/>
      </c>
      <c r="AQ192" s="137"/>
      <c r="AR192" s="137"/>
      <c r="AS192" s="137"/>
      <c r="AT192" s="137"/>
      <c r="AU192" s="137"/>
      <c r="AV192" s="137"/>
      <c r="AW192" s="137"/>
      <c r="AX192" s="137"/>
      <c r="AY192" s="137"/>
      <c r="AZ192" s="137"/>
    </row>
    <row r="193" spans="1:52" ht="15.75" thickBot="1" x14ac:dyDescent="0.3">
      <c r="A193" s="96">
        <v>190</v>
      </c>
      <c r="B193" s="138"/>
      <c r="C193" s="138"/>
      <c r="D193" s="139"/>
      <c r="F193" s="140"/>
      <c r="G193" s="108"/>
      <c r="J193" s="141"/>
      <c r="K193" s="108"/>
      <c r="L193" s="91"/>
      <c r="M193" s="142"/>
      <c r="N193" s="108"/>
      <c r="O193" s="91"/>
      <c r="P193" s="91"/>
      <c r="Q193" s="106"/>
      <c r="R193" s="118" t="str">
        <f t="shared" si="28"/>
        <v/>
      </c>
      <c r="S193" s="91"/>
      <c r="T193" s="106"/>
      <c r="U193" s="118" t="str">
        <f t="shared" si="29"/>
        <v/>
      </c>
      <c r="V193" s="91"/>
      <c r="W193" s="106"/>
      <c r="X193" s="118" t="str">
        <f t="shared" si="30"/>
        <v/>
      </c>
      <c r="Y193" s="91"/>
      <c r="Z193" s="106"/>
      <c r="AA193" s="118" t="str">
        <f t="shared" si="31"/>
        <v/>
      </c>
      <c r="AC193" s="108"/>
      <c r="AF193" s="108"/>
      <c r="AG193" s="108"/>
      <c r="AH193" s="145"/>
      <c r="AI193" s="159" t="str">
        <f t="shared" si="33"/>
        <v/>
      </c>
      <c r="AJ193" s="105"/>
      <c r="AK193" s="144"/>
      <c r="AL193" s="109" t="str">
        <f t="shared" si="32"/>
        <v/>
      </c>
      <c r="AM193" s="50" t="str">
        <f t="shared" si="34"/>
        <v/>
      </c>
      <c r="AN193" s="50" t="str">
        <f t="shared" si="35"/>
        <v/>
      </c>
      <c r="AO193" s="50" t="str">
        <f t="shared" si="36"/>
        <v/>
      </c>
      <c r="AP193" s="89" t="str">
        <f t="shared" si="37"/>
        <v/>
      </c>
      <c r="AQ193" s="137"/>
      <c r="AR193" s="137"/>
      <c r="AS193" s="137"/>
      <c r="AT193" s="137"/>
      <c r="AU193" s="137"/>
      <c r="AV193" s="137"/>
      <c r="AW193" s="137"/>
      <c r="AX193" s="137"/>
      <c r="AY193" s="137"/>
      <c r="AZ193" s="137"/>
    </row>
    <row r="194" spans="1:52" ht="15.75" thickBot="1" x14ac:dyDescent="0.3">
      <c r="A194" s="96">
        <v>191</v>
      </c>
      <c r="B194" s="138"/>
      <c r="C194" s="138"/>
      <c r="D194" s="139"/>
      <c r="F194" s="140"/>
      <c r="G194" s="108"/>
      <c r="J194" s="141"/>
      <c r="K194" s="108"/>
      <c r="L194" s="91"/>
      <c r="M194" s="142"/>
      <c r="N194" s="108"/>
      <c r="O194" s="91"/>
      <c r="P194" s="91"/>
      <c r="Q194" s="106"/>
      <c r="R194" s="118" t="str">
        <f t="shared" si="28"/>
        <v/>
      </c>
      <c r="S194" s="91"/>
      <c r="T194" s="106"/>
      <c r="U194" s="118" t="str">
        <f t="shared" si="29"/>
        <v/>
      </c>
      <c r="V194" s="91"/>
      <c r="W194" s="106"/>
      <c r="X194" s="118" t="str">
        <f t="shared" si="30"/>
        <v/>
      </c>
      <c r="Y194" s="91"/>
      <c r="Z194" s="106"/>
      <c r="AA194" s="118" t="str">
        <f t="shared" si="31"/>
        <v/>
      </c>
      <c r="AC194" s="108"/>
      <c r="AF194" s="108"/>
      <c r="AG194" s="108"/>
      <c r="AH194" s="145"/>
      <c r="AI194" s="159" t="str">
        <f t="shared" si="33"/>
        <v/>
      </c>
      <c r="AJ194" s="105"/>
      <c r="AK194" s="144"/>
      <c r="AL194" s="109" t="str">
        <f t="shared" si="32"/>
        <v/>
      </c>
      <c r="AM194" s="50" t="str">
        <f t="shared" si="34"/>
        <v/>
      </c>
      <c r="AN194" s="50" t="str">
        <f t="shared" si="35"/>
        <v/>
      </c>
      <c r="AO194" s="50" t="str">
        <f t="shared" si="36"/>
        <v/>
      </c>
      <c r="AP194" s="89" t="str">
        <f t="shared" si="37"/>
        <v/>
      </c>
      <c r="AQ194" s="137"/>
      <c r="AR194" s="137"/>
      <c r="AS194" s="137"/>
      <c r="AT194" s="137"/>
      <c r="AU194" s="137"/>
      <c r="AV194" s="137"/>
      <c r="AW194" s="137"/>
      <c r="AX194" s="137"/>
      <c r="AY194" s="137"/>
      <c r="AZ194" s="137"/>
    </row>
    <row r="195" spans="1:52" ht="15.75" thickBot="1" x14ac:dyDescent="0.3">
      <c r="A195" s="96">
        <v>192</v>
      </c>
      <c r="B195" s="138"/>
      <c r="C195" s="138"/>
      <c r="D195" s="139"/>
      <c r="F195" s="140"/>
      <c r="G195" s="108"/>
      <c r="J195" s="141"/>
      <c r="K195" s="108"/>
      <c r="L195" s="91"/>
      <c r="M195" s="142"/>
      <c r="N195" s="108"/>
      <c r="O195" s="91"/>
      <c r="P195" s="91"/>
      <c r="Q195" s="106"/>
      <c r="R195" s="118" t="str">
        <f t="shared" si="28"/>
        <v/>
      </c>
      <c r="S195" s="91"/>
      <c r="T195" s="106"/>
      <c r="U195" s="118" t="str">
        <f t="shared" si="29"/>
        <v/>
      </c>
      <c r="V195" s="91"/>
      <c r="W195" s="106"/>
      <c r="X195" s="118" t="str">
        <f t="shared" si="30"/>
        <v/>
      </c>
      <c r="Y195" s="91"/>
      <c r="Z195" s="106"/>
      <c r="AA195" s="118" t="str">
        <f t="shared" si="31"/>
        <v/>
      </c>
      <c r="AC195" s="108"/>
      <c r="AF195" s="108"/>
      <c r="AG195" s="108"/>
      <c r="AH195" s="145"/>
      <c r="AI195" s="159" t="str">
        <f t="shared" si="33"/>
        <v/>
      </c>
      <c r="AJ195" s="105"/>
      <c r="AK195" s="144"/>
      <c r="AL195" s="109" t="str">
        <f t="shared" si="32"/>
        <v/>
      </c>
      <c r="AM195" s="50" t="str">
        <f t="shared" si="34"/>
        <v/>
      </c>
      <c r="AN195" s="50" t="str">
        <f t="shared" si="35"/>
        <v/>
      </c>
      <c r="AO195" s="50" t="str">
        <f t="shared" si="36"/>
        <v/>
      </c>
      <c r="AP195" s="89" t="str">
        <f t="shared" si="37"/>
        <v/>
      </c>
      <c r="AQ195" s="137"/>
      <c r="AR195" s="137"/>
      <c r="AS195" s="137"/>
      <c r="AT195" s="137"/>
      <c r="AU195" s="137"/>
      <c r="AV195" s="137"/>
      <c r="AW195" s="137"/>
      <c r="AX195" s="137"/>
      <c r="AY195" s="137"/>
      <c r="AZ195" s="137"/>
    </row>
    <row r="196" spans="1:52" ht="15.75" thickBot="1" x14ac:dyDescent="0.3">
      <c r="A196" s="96">
        <v>193</v>
      </c>
      <c r="B196" s="138"/>
      <c r="C196" s="138"/>
      <c r="D196" s="139"/>
      <c r="F196" s="140"/>
      <c r="G196" s="108"/>
      <c r="J196" s="141"/>
      <c r="K196" s="108"/>
      <c r="L196" s="91"/>
      <c r="M196" s="142"/>
      <c r="N196" s="108"/>
      <c r="O196" s="91"/>
      <c r="P196" s="91"/>
      <c r="Q196" s="106"/>
      <c r="R196" s="118" t="str">
        <f t="shared" ref="R196:R259" si="38">LEFT(Q196,2)</f>
        <v/>
      </c>
      <c r="S196" s="91"/>
      <c r="T196" s="106"/>
      <c r="U196" s="118" t="str">
        <f t="shared" ref="U196:U259" si="39">LEFT(T196,2)</f>
        <v/>
      </c>
      <c r="V196" s="91"/>
      <c r="W196" s="106"/>
      <c r="X196" s="118" t="str">
        <f t="shared" ref="X196:X259" si="40">LEFT(W196,2)</f>
        <v/>
      </c>
      <c r="Y196" s="91"/>
      <c r="Z196" s="106"/>
      <c r="AA196" s="118" t="str">
        <f t="shared" ref="AA196:AA259" si="41">LEFT(Z196,2)</f>
        <v/>
      </c>
      <c r="AC196" s="108"/>
      <c r="AF196" s="108"/>
      <c r="AG196" s="108"/>
      <c r="AH196" s="145"/>
      <c r="AI196" s="159" t="str">
        <f t="shared" si="33"/>
        <v/>
      </c>
      <c r="AJ196" s="105"/>
      <c r="AK196" s="144"/>
      <c r="AL196" s="109" t="str">
        <f t="shared" ref="AL196:AL259" si="42">IF(AND(ISBLANK(G196)=TRUE,ISBLANK(K196)=TRUE,ISBLANK(AK196)=TRUE),"",(IF(ISBLANK(G196)=FALSE,G196,(IF(ISBLANK(K196)=FALSE,K196,(IF(ISBLANK(AK196)=FALSE,AK196,"IsEmpty")))))))</f>
        <v/>
      </c>
      <c r="AM196" s="50" t="str">
        <f t="shared" si="34"/>
        <v/>
      </c>
      <c r="AN196" s="50" t="str">
        <f t="shared" si="35"/>
        <v/>
      </c>
      <c r="AO196" s="50" t="str">
        <f t="shared" si="36"/>
        <v/>
      </c>
      <c r="AP196" s="89" t="str">
        <f t="shared" si="37"/>
        <v/>
      </c>
      <c r="AQ196" s="137"/>
      <c r="AR196" s="137"/>
      <c r="AS196" s="137"/>
      <c r="AT196" s="137"/>
      <c r="AU196" s="137"/>
      <c r="AV196" s="137"/>
      <c r="AW196" s="137"/>
      <c r="AX196" s="137"/>
      <c r="AY196" s="137"/>
      <c r="AZ196" s="137"/>
    </row>
    <row r="197" spans="1:52" ht="15.75" thickBot="1" x14ac:dyDescent="0.3">
      <c r="A197" s="96">
        <v>194</v>
      </c>
      <c r="B197" s="138"/>
      <c r="C197" s="138"/>
      <c r="D197" s="139"/>
      <c r="F197" s="140"/>
      <c r="G197" s="108"/>
      <c r="J197" s="141"/>
      <c r="K197" s="108"/>
      <c r="L197" s="91"/>
      <c r="M197" s="142"/>
      <c r="N197" s="108"/>
      <c r="O197" s="91"/>
      <c r="P197" s="91"/>
      <c r="Q197" s="106"/>
      <c r="R197" s="118" t="str">
        <f t="shared" si="38"/>
        <v/>
      </c>
      <c r="S197" s="91"/>
      <c r="T197" s="106"/>
      <c r="U197" s="118" t="str">
        <f t="shared" si="39"/>
        <v/>
      </c>
      <c r="V197" s="91"/>
      <c r="W197" s="106"/>
      <c r="X197" s="118" t="str">
        <f t="shared" si="40"/>
        <v/>
      </c>
      <c r="Y197" s="91"/>
      <c r="Z197" s="106"/>
      <c r="AA197" s="118" t="str">
        <f t="shared" si="41"/>
        <v/>
      </c>
      <c r="AC197" s="108"/>
      <c r="AF197" s="108"/>
      <c r="AG197" s="108"/>
      <c r="AH197" s="145"/>
      <c r="AI197" s="159" t="str">
        <f t="shared" ref="AI197:AI260" si="43">IF(ISBLANK(AH197)=TRUE,"",(RIGHT(AH197,((LEN(AH197))-(FIND("_",AH197,1))))))</f>
        <v/>
      </c>
      <c r="AJ197" s="105"/>
      <c r="AK197" s="144"/>
      <c r="AL197" s="109" t="str">
        <f t="shared" si="42"/>
        <v/>
      </c>
      <c r="AM197" s="50" t="str">
        <f t="shared" si="34"/>
        <v/>
      </c>
      <c r="AN197" s="50" t="str">
        <f t="shared" si="35"/>
        <v/>
      </c>
      <c r="AO197" s="50" t="str">
        <f t="shared" si="36"/>
        <v/>
      </c>
      <c r="AP197" s="89" t="str">
        <f t="shared" si="37"/>
        <v/>
      </c>
      <c r="AQ197" s="137"/>
      <c r="AR197" s="137"/>
      <c r="AS197" s="137"/>
      <c r="AT197" s="137"/>
      <c r="AU197" s="137"/>
      <c r="AV197" s="137"/>
      <c r="AW197" s="137"/>
      <c r="AX197" s="137"/>
      <c r="AY197" s="137"/>
      <c r="AZ197" s="137"/>
    </row>
    <row r="198" spans="1:52" ht="15.75" thickBot="1" x14ac:dyDescent="0.3">
      <c r="A198" s="96">
        <v>195</v>
      </c>
      <c r="B198" s="138"/>
      <c r="C198" s="138"/>
      <c r="D198" s="139"/>
      <c r="F198" s="140"/>
      <c r="G198" s="108"/>
      <c r="J198" s="141"/>
      <c r="K198" s="108"/>
      <c r="L198" s="91"/>
      <c r="M198" s="142"/>
      <c r="N198" s="108"/>
      <c r="O198" s="91"/>
      <c r="P198" s="91"/>
      <c r="Q198" s="106"/>
      <c r="R198" s="118" t="str">
        <f t="shared" si="38"/>
        <v/>
      </c>
      <c r="S198" s="91"/>
      <c r="T198" s="106"/>
      <c r="U198" s="118" t="str">
        <f t="shared" si="39"/>
        <v/>
      </c>
      <c r="V198" s="91"/>
      <c r="W198" s="106"/>
      <c r="X198" s="118" t="str">
        <f t="shared" si="40"/>
        <v/>
      </c>
      <c r="Y198" s="91"/>
      <c r="Z198" s="106"/>
      <c r="AA198" s="118" t="str">
        <f t="shared" si="41"/>
        <v/>
      </c>
      <c r="AC198" s="108"/>
      <c r="AF198" s="108"/>
      <c r="AG198" s="108"/>
      <c r="AH198" s="145"/>
      <c r="AI198" s="159" t="str">
        <f t="shared" si="43"/>
        <v/>
      </c>
      <c r="AJ198" s="105"/>
      <c r="AK198" s="144"/>
      <c r="AL198" s="109" t="str">
        <f t="shared" si="42"/>
        <v/>
      </c>
      <c r="AM198" s="50" t="str">
        <f t="shared" si="34"/>
        <v/>
      </c>
      <c r="AN198" s="50" t="str">
        <f t="shared" si="35"/>
        <v/>
      </c>
      <c r="AO198" s="50" t="str">
        <f t="shared" si="36"/>
        <v/>
      </c>
      <c r="AP198" s="89" t="str">
        <f t="shared" si="37"/>
        <v/>
      </c>
      <c r="AQ198" s="137"/>
      <c r="AR198" s="137"/>
      <c r="AS198" s="137"/>
      <c r="AT198" s="137"/>
      <c r="AU198" s="137"/>
      <c r="AV198" s="137"/>
      <c r="AW198" s="137"/>
      <c r="AX198" s="137"/>
      <c r="AY198" s="137"/>
      <c r="AZ198" s="137"/>
    </row>
    <row r="199" spans="1:52" ht="15.75" thickBot="1" x14ac:dyDescent="0.3">
      <c r="A199" s="96">
        <v>196</v>
      </c>
      <c r="B199" s="138"/>
      <c r="C199" s="138"/>
      <c r="D199" s="139"/>
      <c r="F199" s="140"/>
      <c r="G199" s="108"/>
      <c r="J199" s="141"/>
      <c r="K199" s="108"/>
      <c r="L199" s="91"/>
      <c r="M199" s="142"/>
      <c r="N199" s="108"/>
      <c r="O199" s="91"/>
      <c r="P199" s="91"/>
      <c r="Q199" s="106"/>
      <c r="R199" s="118" t="str">
        <f t="shared" si="38"/>
        <v/>
      </c>
      <c r="S199" s="91"/>
      <c r="T199" s="106"/>
      <c r="U199" s="118" t="str">
        <f t="shared" si="39"/>
        <v/>
      </c>
      <c r="V199" s="91"/>
      <c r="W199" s="106"/>
      <c r="X199" s="118" t="str">
        <f t="shared" si="40"/>
        <v/>
      </c>
      <c r="Y199" s="91"/>
      <c r="Z199" s="106"/>
      <c r="AA199" s="118" t="str">
        <f t="shared" si="41"/>
        <v/>
      </c>
      <c r="AC199" s="108"/>
      <c r="AF199" s="108"/>
      <c r="AG199" s="108"/>
      <c r="AH199" s="145"/>
      <c r="AI199" s="159" t="str">
        <f t="shared" si="43"/>
        <v/>
      </c>
      <c r="AJ199" s="105"/>
      <c r="AK199" s="144"/>
      <c r="AL199" s="109" t="str">
        <f t="shared" si="42"/>
        <v/>
      </c>
      <c r="AM199" s="50" t="str">
        <f t="shared" si="34"/>
        <v/>
      </c>
      <c r="AN199" s="50" t="str">
        <f t="shared" si="35"/>
        <v/>
      </c>
      <c r="AO199" s="50" t="str">
        <f t="shared" si="36"/>
        <v/>
      </c>
      <c r="AP199" s="89" t="str">
        <f t="shared" si="37"/>
        <v/>
      </c>
      <c r="AQ199" s="137"/>
      <c r="AR199" s="137"/>
      <c r="AS199" s="137"/>
      <c r="AT199" s="137"/>
      <c r="AU199" s="137"/>
      <c r="AV199" s="137"/>
      <c r="AW199" s="137"/>
      <c r="AX199" s="137"/>
      <c r="AY199" s="137"/>
      <c r="AZ199" s="137"/>
    </row>
    <row r="200" spans="1:52" ht="15.75" thickBot="1" x14ac:dyDescent="0.3">
      <c r="A200" s="96">
        <v>197</v>
      </c>
      <c r="B200" s="138"/>
      <c r="C200" s="138"/>
      <c r="D200" s="139"/>
      <c r="F200" s="140"/>
      <c r="G200" s="108"/>
      <c r="J200" s="141"/>
      <c r="K200" s="108"/>
      <c r="L200" s="91"/>
      <c r="M200" s="142"/>
      <c r="N200" s="108"/>
      <c r="O200" s="91"/>
      <c r="P200" s="91"/>
      <c r="Q200" s="106"/>
      <c r="R200" s="118" t="str">
        <f t="shared" si="38"/>
        <v/>
      </c>
      <c r="S200" s="91"/>
      <c r="T200" s="106"/>
      <c r="U200" s="118" t="str">
        <f t="shared" si="39"/>
        <v/>
      </c>
      <c r="V200" s="91"/>
      <c r="W200" s="106"/>
      <c r="X200" s="118" t="str">
        <f t="shared" si="40"/>
        <v/>
      </c>
      <c r="Y200" s="91"/>
      <c r="Z200" s="106"/>
      <c r="AA200" s="118" t="str">
        <f t="shared" si="41"/>
        <v/>
      </c>
      <c r="AC200" s="108"/>
      <c r="AF200" s="108"/>
      <c r="AG200" s="108"/>
      <c r="AH200" s="145"/>
      <c r="AI200" s="159" t="str">
        <f t="shared" si="43"/>
        <v/>
      </c>
      <c r="AJ200" s="105"/>
      <c r="AK200" s="144"/>
      <c r="AL200" s="109" t="str">
        <f t="shared" si="42"/>
        <v/>
      </c>
      <c r="AM200" s="50" t="str">
        <f t="shared" si="34"/>
        <v/>
      </c>
      <c r="AN200" s="50" t="str">
        <f t="shared" si="35"/>
        <v/>
      </c>
      <c r="AO200" s="50" t="str">
        <f t="shared" si="36"/>
        <v/>
      </c>
      <c r="AP200" s="89" t="str">
        <f t="shared" si="37"/>
        <v/>
      </c>
      <c r="AQ200" s="137"/>
      <c r="AR200" s="137"/>
      <c r="AS200" s="137"/>
      <c r="AT200" s="137"/>
      <c r="AU200" s="137"/>
      <c r="AV200" s="137"/>
      <c r="AW200" s="137"/>
      <c r="AX200" s="137"/>
      <c r="AY200" s="137"/>
      <c r="AZ200" s="137"/>
    </row>
    <row r="201" spans="1:52" ht="15.75" thickBot="1" x14ac:dyDescent="0.3">
      <c r="A201" s="96">
        <v>198</v>
      </c>
      <c r="B201" s="138"/>
      <c r="C201" s="138"/>
      <c r="D201" s="139"/>
      <c r="F201" s="140"/>
      <c r="G201" s="108"/>
      <c r="J201" s="141"/>
      <c r="K201" s="108"/>
      <c r="L201" s="91"/>
      <c r="M201" s="142"/>
      <c r="N201" s="108"/>
      <c r="O201" s="91"/>
      <c r="P201" s="91"/>
      <c r="Q201" s="106"/>
      <c r="R201" s="118" t="str">
        <f t="shared" si="38"/>
        <v/>
      </c>
      <c r="S201" s="91"/>
      <c r="T201" s="106"/>
      <c r="U201" s="118" t="str">
        <f t="shared" si="39"/>
        <v/>
      </c>
      <c r="V201" s="91"/>
      <c r="W201" s="106"/>
      <c r="X201" s="118" t="str">
        <f t="shared" si="40"/>
        <v/>
      </c>
      <c r="Y201" s="91"/>
      <c r="Z201" s="106"/>
      <c r="AA201" s="118" t="str">
        <f t="shared" si="41"/>
        <v/>
      </c>
      <c r="AC201" s="108"/>
      <c r="AF201" s="108"/>
      <c r="AG201" s="108"/>
      <c r="AH201" s="145"/>
      <c r="AI201" s="159" t="str">
        <f t="shared" si="43"/>
        <v/>
      </c>
      <c r="AJ201" s="105"/>
      <c r="AK201" s="144"/>
      <c r="AL201" s="109" t="str">
        <f t="shared" si="42"/>
        <v/>
      </c>
      <c r="AM201" s="50" t="str">
        <f t="shared" si="34"/>
        <v/>
      </c>
      <c r="AN201" s="50" t="str">
        <f t="shared" si="35"/>
        <v/>
      </c>
      <c r="AO201" s="50" t="str">
        <f t="shared" si="36"/>
        <v/>
      </c>
      <c r="AP201" s="89" t="str">
        <f t="shared" si="37"/>
        <v/>
      </c>
      <c r="AQ201" s="137"/>
      <c r="AR201" s="137"/>
      <c r="AS201" s="137"/>
      <c r="AT201" s="137"/>
      <c r="AU201" s="137"/>
      <c r="AV201" s="137"/>
      <c r="AW201" s="137"/>
      <c r="AX201" s="137"/>
      <c r="AY201" s="137"/>
      <c r="AZ201" s="137"/>
    </row>
    <row r="202" spans="1:52" ht="15.75" thickBot="1" x14ac:dyDescent="0.3">
      <c r="A202" s="96">
        <v>199</v>
      </c>
      <c r="B202" s="138"/>
      <c r="C202" s="138"/>
      <c r="D202" s="139"/>
      <c r="F202" s="140"/>
      <c r="G202" s="108"/>
      <c r="J202" s="141"/>
      <c r="K202" s="108"/>
      <c r="L202" s="91"/>
      <c r="M202" s="142"/>
      <c r="N202" s="108"/>
      <c r="O202" s="91"/>
      <c r="P202" s="91"/>
      <c r="Q202" s="106"/>
      <c r="R202" s="118" t="str">
        <f t="shared" si="38"/>
        <v/>
      </c>
      <c r="S202" s="91"/>
      <c r="T202" s="106"/>
      <c r="U202" s="118" t="str">
        <f t="shared" si="39"/>
        <v/>
      </c>
      <c r="V202" s="91"/>
      <c r="W202" s="106"/>
      <c r="X202" s="118" t="str">
        <f t="shared" si="40"/>
        <v/>
      </c>
      <c r="Y202" s="91"/>
      <c r="Z202" s="106"/>
      <c r="AA202" s="118" t="str">
        <f t="shared" si="41"/>
        <v/>
      </c>
      <c r="AC202" s="108"/>
      <c r="AF202" s="108"/>
      <c r="AG202" s="108"/>
      <c r="AH202" s="145"/>
      <c r="AI202" s="159" t="str">
        <f t="shared" si="43"/>
        <v/>
      </c>
      <c r="AJ202" s="105"/>
      <c r="AK202" s="144"/>
      <c r="AL202" s="109" t="str">
        <f t="shared" si="42"/>
        <v/>
      </c>
      <c r="AM202" s="50" t="str">
        <f t="shared" si="34"/>
        <v/>
      </c>
      <c r="AN202" s="50" t="str">
        <f t="shared" si="35"/>
        <v/>
      </c>
      <c r="AO202" s="50" t="str">
        <f t="shared" si="36"/>
        <v/>
      </c>
      <c r="AP202" s="89" t="str">
        <f t="shared" si="37"/>
        <v/>
      </c>
      <c r="AQ202" s="137"/>
      <c r="AR202" s="137"/>
      <c r="AS202" s="137"/>
      <c r="AT202" s="137"/>
      <c r="AU202" s="137"/>
      <c r="AV202" s="137"/>
      <c r="AW202" s="137"/>
      <c r="AX202" s="137"/>
      <c r="AY202" s="137"/>
      <c r="AZ202" s="137"/>
    </row>
    <row r="203" spans="1:52" ht="15.75" thickBot="1" x14ac:dyDescent="0.3">
      <c r="A203" s="96">
        <v>200</v>
      </c>
      <c r="B203" s="138"/>
      <c r="C203" s="138"/>
      <c r="D203" s="139"/>
      <c r="F203" s="140"/>
      <c r="G203" s="108"/>
      <c r="J203" s="141"/>
      <c r="K203" s="108"/>
      <c r="L203" s="91"/>
      <c r="M203" s="142"/>
      <c r="N203" s="108"/>
      <c r="O203" s="91"/>
      <c r="P203" s="91"/>
      <c r="Q203" s="106"/>
      <c r="R203" s="118" t="str">
        <f t="shared" si="38"/>
        <v/>
      </c>
      <c r="S203" s="91"/>
      <c r="T203" s="106"/>
      <c r="U203" s="118" t="str">
        <f t="shared" si="39"/>
        <v/>
      </c>
      <c r="V203" s="91"/>
      <c r="W203" s="106"/>
      <c r="X203" s="118" t="str">
        <f t="shared" si="40"/>
        <v/>
      </c>
      <c r="Y203" s="91"/>
      <c r="Z203" s="106"/>
      <c r="AA203" s="118" t="str">
        <f t="shared" si="41"/>
        <v/>
      </c>
      <c r="AC203" s="108"/>
      <c r="AF203" s="108"/>
      <c r="AG203" s="108"/>
      <c r="AH203" s="145"/>
      <c r="AI203" s="159" t="str">
        <f t="shared" si="43"/>
        <v/>
      </c>
      <c r="AJ203" s="105"/>
      <c r="AK203" s="144"/>
      <c r="AL203" s="109" t="str">
        <f t="shared" si="42"/>
        <v/>
      </c>
      <c r="AM203" s="50" t="str">
        <f t="shared" si="34"/>
        <v/>
      </c>
      <c r="AN203" s="50" t="str">
        <f t="shared" si="35"/>
        <v/>
      </c>
      <c r="AO203" s="50" t="str">
        <f t="shared" si="36"/>
        <v/>
      </c>
      <c r="AP203" s="89" t="str">
        <f t="shared" si="37"/>
        <v/>
      </c>
      <c r="AQ203" s="137"/>
      <c r="AR203" s="137"/>
      <c r="AS203" s="137"/>
      <c r="AT203" s="137"/>
      <c r="AU203" s="137"/>
      <c r="AV203" s="137"/>
      <c r="AW203" s="137"/>
      <c r="AX203" s="137"/>
      <c r="AY203" s="137"/>
      <c r="AZ203" s="137"/>
    </row>
    <row r="204" spans="1:52" ht="15.75" thickBot="1" x14ac:dyDescent="0.3">
      <c r="A204" s="96">
        <v>201</v>
      </c>
      <c r="B204" s="138"/>
      <c r="C204" s="138"/>
      <c r="D204" s="139"/>
      <c r="F204" s="140"/>
      <c r="G204" s="108"/>
      <c r="J204" s="141"/>
      <c r="K204" s="108"/>
      <c r="L204" s="91"/>
      <c r="M204" s="142"/>
      <c r="N204" s="108"/>
      <c r="O204" s="91"/>
      <c r="P204" s="91"/>
      <c r="Q204" s="106"/>
      <c r="R204" s="118" t="str">
        <f t="shared" si="38"/>
        <v/>
      </c>
      <c r="S204" s="91"/>
      <c r="T204" s="106"/>
      <c r="U204" s="118" t="str">
        <f t="shared" si="39"/>
        <v/>
      </c>
      <c r="V204" s="91"/>
      <c r="W204" s="106"/>
      <c r="X204" s="118" t="str">
        <f t="shared" si="40"/>
        <v/>
      </c>
      <c r="Y204" s="91"/>
      <c r="Z204" s="106"/>
      <c r="AA204" s="118" t="str">
        <f t="shared" si="41"/>
        <v/>
      </c>
      <c r="AC204" s="108"/>
      <c r="AF204" s="108"/>
      <c r="AG204" s="108"/>
      <c r="AH204" s="145"/>
      <c r="AI204" s="159" t="str">
        <f t="shared" si="43"/>
        <v/>
      </c>
      <c r="AJ204" s="105"/>
      <c r="AK204" s="144"/>
      <c r="AL204" s="109" t="str">
        <f t="shared" si="42"/>
        <v/>
      </c>
      <c r="AM204" s="50" t="str">
        <f t="shared" si="34"/>
        <v/>
      </c>
      <c r="AN204" s="50" t="str">
        <f t="shared" si="35"/>
        <v/>
      </c>
      <c r="AO204" s="50" t="str">
        <f t="shared" si="36"/>
        <v/>
      </c>
      <c r="AP204" s="89" t="str">
        <f t="shared" si="37"/>
        <v/>
      </c>
      <c r="AQ204" s="137"/>
      <c r="AR204" s="137"/>
      <c r="AS204" s="137"/>
      <c r="AT204" s="137"/>
      <c r="AU204" s="137"/>
      <c r="AV204" s="137"/>
      <c r="AW204" s="137"/>
      <c r="AX204" s="137"/>
      <c r="AY204" s="137"/>
      <c r="AZ204" s="137"/>
    </row>
    <row r="205" spans="1:52" ht="15.75" thickBot="1" x14ac:dyDescent="0.3">
      <c r="A205" s="96">
        <v>202</v>
      </c>
      <c r="B205" s="138"/>
      <c r="C205" s="138"/>
      <c r="D205" s="139"/>
      <c r="F205" s="140"/>
      <c r="G205" s="108"/>
      <c r="J205" s="141"/>
      <c r="K205" s="108"/>
      <c r="L205" s="91"/>
      <c r="M205" s="142"/>
      <c r="N205" s="108"/>
      <c r="O205" s="91"/>
      <c r="P205" s="91"/>
      <c r="Q205" s="106"/>
      <c r="R205" s="118" t="str">
        <f t="shared" si="38"/>
        <v/>
      </c>
      <c r="S205" s="91"/>
      <c r="T205" s="106"/>
      <c r="U205" s="118" t="str">
        <f t="shared" si="39"/>
        <v/>
      </c>
      <c r="V205" s="91"/>
      <c r="W205" s="106"/>
      <c r="X205" s="118" t="str">
        <f t="shared" si="40"/>
        <v/>
      </c>
      <c r="Y205" s="91"/>
      <c r="Z205" s="106"/>
      <c r="AA205" s="118" t="str">
        <f t="shared" si="41"/>
        <v/>
      </c>
      <c r="AC205" s="108"/>
      <c r="AF205" s="108"/>
      <c r="AG205" s="108"/>
      <c r="AH205" s="145"/>
      <c r="AI205" s="159" t="str">
        <f t="shared" si="43"/>
        <v/>
      </c>
      <c r="AJ205" s="105"/>
      <c r="AK205" s="144"/>
      <c r="AL205" s="109" t="str">
        <f t="shared" si="42"/>
        <v/>
      </c>
      <c r="AM205" s="50" t="str">
        <f t="shared" si="34"/>
        <v/>
      </c>
      <c r="AN205" s="50" t="str">
        <f t="shared" si="35"/>
        <v/>
      </c>
      <c r="AO205" s="50" t="str">
        <f t="shared" si="36"/>
        <v/>
      </c>
      <c r="AP205" s="89" t="str">
        <f t="shared" si="37"/>
        <v/>
      </c>
      <c r="AQ205" s="137"/>
      <c r="AR205" s="137"/>
      <c r="AS205" s="137"/>
      <c r="AT205" s="137"/>
      <c r="AU205" s="137"/>
      <c r="AV205" s="137"/>
      <c r="AW205" s="137"/>
      <c r="AX205" s="137"/>
      <c r="AY205" s="137"/>
      <c r="AZ205" s="137"/>
    </row>
    <row r="206" spans="1:52" ht="15.75" thickBot="1" x14ac:dyDescent="0.3">
      <c r="A206" s="96">
        <v>203</v>
      </c>
      <c r="B206" s="138"/>
      <c r="C206" s="138"/>
      <c r="D206" s="139"/>
      <c r="F206" s="140"/>
      <c r="G206" s="108"/>
      <c r="J206" s="141"/>
      <c r="K206" s="108"/>
      <c r="L206" s="91"/>
      <c r="M206" s="142"/>
      <c r="N206" s="108"/>
      <c r="O206" s="91"/>
      <c r="P206" s="91"/>
      <c r="Q206" s="106"/>
      <c r="R206" s="118" t="str">
        <f t="shared" si="38"/>
        <v/>
      </c>
      <c r="S206" s="91"/>
      <c r="T206" s="106"/>
      <c r="U206" s="118" t="str">
        <f t="shared" si="39"/>
        <v/>
      </c>
      <c r="V206" s="91"/>
      <c r="W206" s="106"/>
      <c r="X206" s="118" t="str">
        <f t="shared" si="40"/>
        <v/>
      </c>
      <c r="Y206" s="91"/>
      <c r="Z206" s="106"/>
      <c r="AA206" s="118" t="str">
        <f t="shared" si="41"/>
        <v/>
      </c>
      <c r="AC206" s="108"/>
      <c r="AF206" s="108"/>
      <c r="AG206" s="108"/>
      <c r="AH206" s="145"/>
      <c r="AI206" s="159" t="str">
        <f t="shared" si="43"/>
        <v/>
      </c>
      <c r="AJ206" s="105"/>
      <c r="AK206" s="144"/>
      <c r="AL206" s="109" t="str">
        <f t="shared" si="42"/>
        <v/>
      </c>
      <c r="AM206" s="50" t="str">
        <f t="shared" si="34"/>
        <v/>
      </c>
      <c r="AN206" s="50" t="str">
        <f t="shared" si="35"/>
        <v/>
      </c>
      <c r="AO206" s="50" t="str">
        <f t="shared" si="36"/>
        <v/>
      </c>
      <c r="AP206" s="89" t="str">
        <f t="shared" si="37"/>
        <v/>
      </c>
      <c r="AQ206" s="137"/>
      <c r="AR206" s="137"/>
      <c r="AS206" s="137"/>
      <c r="AT206" s="137"/>
      <c r="AU206" s="137"/>
      <c r="AV206" s="137"/>
      <c r="AW206" s="137"/>
      <c r="AX206" s="137"/>
      <c r="AY206" s="137"/>
      <c r="AZ206" s="137"/>
    </row>
    <row r="207" spans="1:52" ht="15.75" thickBot="1" x14ac:dyDescent="0.3">
      <c r="A207" s="96">
        <v>204</v>
      </c>
      <c r="B207" s="138"/>
      <c r="C207" s="138"/>
      <c r="D207" s="139"/>
      <c r="F207" s="140"/>
      <c r="G207" s="108"/>
      <c r="J207" s="141"/>
      <c r="K207" s="108"/>
      <c r="L207" s="91"/>
      <c r="M207" s="142"/>
      <c r="N207" s="108"/>
      <c r="O207" s="91"/>
      <c r="P207" s="91"/>
      <c r="Q207" s="106"/>
      <c r="R207" s="118" t="str">
        <f t="shared" si="38"/>
        <v/>
      </c>
      <c r="S207" s="91"/>
      <c r="T207" s="106"/>
      <c r="U207" s="118" t="str">
        <f t="shared" si="39"/>
        <v/>
      </c>
      <c r="V207" s="91"/>
      <c r="W207" s="106"/>
      <c r="X207" s="118" t="str">
        <f t="shared" si="40"/>
        <v/>
      </c>
      <c r="Y207" s="91"/>
      <c r="Z207" s="106"/>
      <c r="AA207" s="118" t="str">
        <f t="shared" si="41"/>
        <v/>
      </c>
      <c r="AC207" s="108"/>
      <c r="AF207" s="108"/>
      <c r="AG207" s="108"/>
      <c r="AH207" s="145"/>
      <c r="AI207" s="159" t="str">
        <f t="shared" si="43"/>
        <v/>
      </c>
      <c r="AJ207" s="105"/>
      <c r="AK207" s="144"/>
      <c r="AL207" s="109" t="str">
        <f t="shared" si="42"/>
        <v/>
      </c>
      <c r="AM207" s="50" t="str">
        <f t="shared" si="34"/>
        <v/>
      </c>
      <c r="AN207" s="50" t="str">
        <f t="shared" si="35"/>
        <v/>
      </c>
      <c r="AO207" s="50" t="str">
        <f t="shared" si="36"/>
        <v/>
      </c>
      <c r="AP207" s="89" t="str">
        <f t="shared" si="37"/>
        <v/>
      </c>
      <c r="AQ207" s="137"/>
      <c r="AR207" s="137"/>
      <c r="AS207" s="137"/>
      <c r="AT207" s="137"/>
      <c r="AU207" s="137"/>
      <c r="AV207" s="137"/>
      <c r="AW207" s="137"/>
      <c r="AX207" s="137"/>
      <c r="AY207" s="137"/>
      <c r="AZ207" s="137"/>
    </row>
    <row r="208" spans="1:52" ht="15.75" thickBot="1" x14ac:dyDescent="0.3">
      <c r="A208" s="96">
        <v>205</v>
      </c>
      <c r="B208" s="138"/>
      <c r="C208" s="138"/>
      <c r="D208" s="139"/>
      <c r="F208" s="140"/>
      <c r="G208" s="108"/>
      <c r="J208" s="141"/>
      <c r="K208" s="108"/>
      <c r="L208" s="91"/>
      <c r="M208" s="142"/>
      <c r="N208" s="108"/>
      <c r="O208" s="91"/>
      <c r="P208" s="91"/>
      <c r="Q208" s="106"/>
      <c r="R208" s="118" t="str">
        <f t="shared" si="38"/>
        <v/>
      </c>
      <c r="S208" s="91"/>
      <c r="T208" s="106"/>
      <c r="U208" s="118" t="str">
        <f t="shared" si="39"/>
        <v/>
      </c>
      <c r="V208" s="91"/>
      <c r="W208" s="106"/>
      <c r="X208" s="118" t="str">
        <f t="shared" si="40"/>
        <v/>
      </c>
      <c r="Y208" s="91"/>
      <c r="Z208" s="106"/>
      <c r="AA208" s="118" t="str">
        <f t="shared" si="41"/>
        <v/>
      </c>
      <c r="AC208" s="108"/>
      <c r="AF208" s="108"/>
      <c r="AG208" s="108"/>
      <c r="AH208" s="145"/>
      <c r="AI208" s="159" t="str">
        <f t="shared" si="43"/>
        <v/>
      </c>
      <c r="AJ208" s="105"/>
      <c r="AK208" s="144"/>
      <c r="AL208" s="109" t="str">
        <f t="shared" si="42"/>
        <v/>
      </c>
      <c r="AM208" s="50" t="str">
        <f t="shared" si="34"/>
        <v/>
      </c>
      <c r="AN208" s="50" t="str">
        <f t="shared" si="35"/>
        <v/>
      </c>
      <c r="AO208" s="50" t="str">
        <f t="shared" si="36"/>
        <v/>
      </c>
      <c r="AP208" s="89" t="str">
        <f t="shared" si="37"/>
        <v/>
      </c>
      <c r="AQ208" s="137"/>
      <c r="AR208" s="137"/>
      <c r="AS208" s="137"/>
      <c r="AT208" s="137"/>
      <c r="AU208" s="137"/>
      <c r="AV208" s="137"/>
      <c r="AW208" s="137"/>
      <c r="AX208" s="137"/>
      <c r="AY208" s="137"/>
      <c r="AZ208" s="137"/>
    </row>
    <row r="209" spans="1:52" ht="15.75" thickBot="1" x14ac:dyDescent="0.3">
      <c r="A209" s="96">
        <v>206</v>
      </c>
      <c r="B209" s="138"/>
      <c r="C209" s="138"/>
      <c r="D209" s="139"/>
      <c r="F209" s="140"/>
      <c r="G209" s="108"/>
      <c r="J209" s="141"/>
      <c r="K209" s="108"/>
      <c r="L209" s="91"/>
      <c r="M209" s="142"/>
      <c r="N209" s="108"/>
      <c r="O209" s="91"/>
      <c r="P209" s="91"/>
      <c r="Q209" s="106"/>
      <c r="R209" s="118" t="str">
        <f t="shared" si="38"/>
        <v/>
      </c>
      <c r="S209" s="91"/>
      <c r="T209" s="106"/>
      <c r="U209" s="118" t="str">
        <f t="shared" si="39"/>
        <v/>
      </c>
      <c r="V209" s="91"/>
      <c r="W209" s="106"/>
      <c r="X209" s="118" t="str">
        <f t="shared" si="40"/>
        <v/>
      </c>
      <c r="Y209" s="91"/>
      <c r="Z209" s="106"/>
      <c r="AA209" s="118" t="str">
        <f t="shared" si="41"/>
        <v/>
      </c>
      <c r="AC209" s="108"/>
      <c r="AF209" s="108"/>
      <c r="AG209" s="108"/>
      <c r="AH209" s="145"/>
      <c r="AI209" s="159" t="str">
        <f t="shared" si="43"/>
        <v/>
      </c>
      <c r="AJ209" s="105"/>
      <c r="AK209" s="144"/>
      <c r="AL209" s="109" t="str">
        <f t="shared" si="42"/>
        <v/>
      </c>
      <c r="AM209" s="50" t="str">
        <f t="shared" si="34"/>
        <v/>
      </c>
      <c r="AN209" s="50" t="str">
        <f t="shared" si="35"/>
        <v/>
      </c>
      <c r="AO209" s="50" t="str">
        <f t="shared" si="36"/>
        <v/>
      </c>
      <c r="AP209" s="89" t="str">
        <f t="shared" si="37"/>
        <v/>
      </c>
      <c r="AQ209" s="137"/>
      <c r="AR209" s="137"/>
      <c r="AS209" s="137"/>
      <c r="AT209" s="137"/>
      <c r="AU209" s="137"/>
      <c r="AV209" s="137"/>
      <c r="AW209" s="137"/>
      <c r="AX209" s="137"/>
      <c r="AY209" s="137"/>
      <c r="AZ209" s="137"/>
    </row>
    <row r="210" spans="1:52" ht="15.75" thickBot="1" x14ac:dyDescent="0.3">
      <c r="A210" s="96">
        <v>207</v>
      </c>
      <c r="B210" s="138"/>
      <c r="C210" s="138"/>
      <c r="D210" s="139"/>
      <c r="F210" s="140"/>
      <c r="G210" s="108"/>
      <c r="J210" s="141"/>
      <c r="K210" s="108"/>
      <c r="L210" s="91"/>
      <c r="M210" s="142"/>
      <c r="N210" s="108"/>
      <c r="O210" s="91"/>
      <c r="P210" s="91"/>
      <c r="Q210" s="106"/>
      <c r="R210" s="118" t="str">
        <f t="shared" si="38"/>
        <v/>
      </c>
      <c r="S210" s="91"/>
      <c r="T210" s="106"/>
      <c r="U210" s="118" t="str">
        <f t="shared" si="39"/>
        <v/>
      </c>
      <c r="V210" s="91"/>
      <c r="W210" s="106"/>
      <c r="X210" s="118" t="str">
        <f t="shared" si="40"/>
        <v/>
      </c>
      <c r="Y210" s="91"/>
      <c r="Z210" s="106"/>
      <c r="AA210" s="118" t="str">
        <f t="shared" si="41"/>
        <v/>
      </c>
      <c r="AC210" s="108"/>
      <c r="AF210" s="108"/>
      <c r="AG210" s="108"/>
      <c r="AH210" s="145"/>
      <c r="AI210" s="159" t="str">
        <f t="shared" si="43"/>
        <v/>
      </c>
      <c r="AJ210" s="105"/>
      <c r="AK210" s="144"/>
      <c r="AL210" s="109" t="str">
        <f t="shared" si="42"/>
        <v/>
      </c>
      <c r="AM210" s="50" t="str">
        <f t="shared" si="34"/>
        <v/>
      </c>
      <c r="AN210" s="50" t="str">
        <f t="shared" si="35"/>
        <v/>
      </c>
      <c r="AO210" s="50" t="str">
        <f t="shared" si="36"/>
        <v/>
      </c>
      <c r="AP210" s="89" t="str">
        <f t="shared" si="37"/>
        <v/>
      </c>
      <c r="AQ210" s="137"/>
      <c r="AR210" s="137"/>
      <c r="AS210" s="137"/>
      <c r="AT210" s="137"/>
      <c r="AU210" s="137"/>
      <c r="AV210" s="137"/>
      <c r="AW210" s="137"/>
      <c r="AX210" s="137"/>
      <c r="AY210" s="137"/>
      <c r="AZ210" s="137"/>
    </row>
    <row r="211" spans="1:52" ht="15.75" thickBot="1" x14ac:dyDescent="0.3">
      <c r="A211" s="96">
        <v>208</v>
      </c>
      <c r="B211" s="138"/>
      <c r="C211" s="138"/>
      <c r="D211" s="139"/>
      <c r="F211" s="140"/>
      <c r="G211" s="108"/>
      <c r="J211" s="141"/>
      <c r="K211" s="108"/>
      <c r="L211" s="91"/>
      <c r="M211" s="142"/>
      <c r="N211" s="108"/>
      <c r="O211" s="91"/>
      <c r="P211" s="91"/>
      <c r="Q211" s="106"/>
      <c r="R211" s="118" t="str">
        <f t="shared" si="38"/>
        <v/>
      </c>
      <c r="S211" s="91"/>
      <c r="T211" s="106"/>
      <c r="U211" s="118" t="str">
        <f t="shared" si="39"/>
        <v/>
      </c>
      <c r="V211" s="91"/>
      <c r="W211" s="106"/>
      <c r="X211" s="118" t="str">
        <f t="shared" si="40"/>
        <v/>
      </c>
      <c r="Y211" s="91"/>
      <c r="Z211" s="106"/>
      <c r="AA211" s="118" t="str">
        <f t="shared" si="41"/>
        <v/>
      </c>
      <c r="AC211" s="108"/>
      <c r="AF211" s="108"/>
      <c r="AG211" s="108"/>
      <c r="AH211" s="145"/>
      <c r="AI211" s="159" t="str">
        <f t="shared" si="43"/>
        <v/>
      </c>
      <c r="AJ211" s="105"/>
      <c r="AK211" s="144"/>
      <c r="AL211" s="109" t="str">
        <f t="shared" si="42"/>
        <v/>
      </c>
      <c r="AM211" s="50" t="str">
        <f t="shared" si="34"/>
        <v/>
      </c>
      <c r="AN211" s="50" t="str">
        <f t="shared" si="35"/>
        <v/>
      </c>
      <c r="AO211" s="50" t="str">
        <f t="shared" si="36"/>
        <v/>
      </c>
      <c r="AP211" s="89" t="str">
        <f t="shared" si="37"/>
        <v/>
      </c>
      <c r="AQ211" s="137"/>
      <c r="AR211" s="137"/>
      <c r="AS211" s="137"/>
      <c r="AT211" s="137"/>
      <c r="AU211" s="137"/>
      <c r="AV211" s="137"/>
      <c r="AW211" s="137"/>
      <c r="AX211" s="137"/>
      <c r="AY211" s="137"/>
      <c r="AZ211" s="137"/>
    </row>
    <row r="212" spans="1:52" ht="15.75" thickBot="1" x14ac:dyDescent="0.3">
      <c r="A212" s="96">
        <v>209</v>
      </c>
      <c r="B212" s="138"/>
      <c r="C212" s="138"/>
      <c r="D212" s="139"/>
      <c r="F212" s="140"/>
      <c r="G212" s="108"/>
      <c r="J212" s="141"/>
      <c r="K212" s="108"/>
      <c r="L212" s="91"/>
      <c r="M212" s="142"/>
      <c r="N212" s="108"/>
      <c r="O212" s="91"/>
      <c r="P212" s="91"/>
      <c r="Q212" s="106"/>
      <c r="R212" s="118" t="str">
        <f t="shared" si="38"/>
        <v/>
      </c>
      <c r="S212" s="91"/>
      <c r="T212" s="106"/>
      <c r="U212" s="118" t="str">
        <f t="shared" si="39"/>
        <v/>
      </c>
      <c r="V212" s="91"/>
      <c r="W212" s="106"/>
      <c r="X212" s="118" t="str">
        <f t="shared" si="40"/>
        <v/>
      </c>
      <c r="Y212" s="91"/>
      <c r="Z212" s="106"/>
      <c r="AA212" s="118" t="str">
        <f t="shared" si="41"/>
        <v/>
      </c>
      <c r="AC212" s="108"/>
      <c r="AF212" s="108"/>
      <c r="AG212" s="108"/>
      <c r="AH212" s="145"/>
      <c r="AI212" s="159" t="str">
        <f t="shared" si="43"/>
        <v/>
      </c>
      <c r="AJ212" s="105"/>
      <c r="AK212" s="144"/>
      <c r="AL212" s="109" t="str">
        <f t="shared" si="42"/>
        <v/>
      </c>
      <c r="AM212" s="50" t="str">
        <f t="shared" si="34"/>
        <v/>
      </c>
      <c r="AN212" s="50" t="str">
        <f t="shared" si="35"/>
        <v/>
      </c>
      <c r="AO212" s="50" t="str">
        <f t="shared" si="36"/>
        <v/>
      </c>
      <c r="AP212" s="89" t="str">
        <f t="shared" si="37"/>
        <v/>
      </c>
      <c r="AQ212" s="137"/>
      <c r="AR212" s="137"/>
      <c r="AS212" s="137"/>
      <c r="AT212" s="137"/>
      <c r="AU212" s="137"/>
      <c r="AV212" s="137"/>
      <c r="AW212" s="137"/>
      <c r="AX212" s="137"/>
      <c r="AY212" s="137"/>
      <c r="AZ212" s="137"/>
    </row>
    <row r="213" spans="1:52" ht="15.75" thickBot="1" x14ac:dyDescent="0.3">
      <c r="A213" s="96">
        <v>210</v>
      </c>
      <c r="B213" s="138"/>
      <c r="C213" s="138"/>
      <c r="D213" s="139"/>
      <c r="F213" s="140"/>
      <c r="G213" s="108"/>
      <c r="J213" s="141"/>
      <c r="K213" s="108"/>
      <c r="L213" s="91"/>
      <c r="M213" s="142"/>
      <c r="N213" s="108"/>
      <c r="O213" s="91"/>
      <c r="P213" s="91"/>
      <c r="Q213" s="106"/>
      <c r="R213" s="118" t="str">
        <f t="shared" si="38"/>
        <v/>
      </c>
      <c r="S213" s="91"/>
      <c r="T213" s="106"/>
      <c r="U213" s="118" t="str">
        <f t="shared" si="39"/>
        <v/>
      </c>
      <c r="V213" s="91"/>
      <c r="W213" s="106"/>
      <c r="X213" s="118" t="str">
        <f t="shared" si="40"/>
        <v/>
      </c>
      <c r="Y213" s="91"/>
      <c r="Z213" s="106"/>
      <c r="AA213" s="118" t="str">
        <f t="shared" si="41"/>
        <v/>
      </c>
      <c r="AC213" s="108"/>
      <c r="AF213" s="108"/>
      <c r="AG213" s="108"/>
      <c r="AH213" s="145"/>
      <c r="AI213" s="159" t="str">
        <f t="shared" si="43"/>
        <v/>
      </c>
      <c r="AJ213" s="105"/>
      <c r="AK213" s="144"/>
      <c r="AL213" s="109" t="str">
        <f t="shared" si="42"/>
        <v/>
      </c>
      <c r="AM213" s="50" t="str">
        <f t="shared" si="34"/>
        <v/>
      </c>
      <c r="AN213" s="50" t="str">
        <f t="shared" si="35"/>
        <v/>
      </c>
      <c r="AO213" s="50" t="str">
        <f t="shared" si="36"/>
        <v/>
      </c>
      <c r="AP213" s="89" t="str">
        <f t="shared" si="37"/>
        <v/>
      </c>
      <c r="AQ213" s="137"/>
      <c r="AR213" s="137"/>
      <c r="AS213" s="137"/>
      <c r="AT213" s="137"/>
      <c r="AU213" s="137"/>
      <c r="AV213" s="137"/>
      <c r="AW213" s="137"/>
      <c r="AX213" s="137"/>
      <c r="AY213" s="137"/>
      <c r="AZ213" s="137"/>
    </row>
    <row r="214" spans="1:52" ht="15.75" thickBot="1" x14ac:dyDescent="0.3">
      <c r="A214" s="96">
        <v>211</v>
      </c>
      <c r="B214" s="138"/>
      <c r="C214" s="138"/>
      <c r="D214" s="139"/>
      <c r="F214" s="140"/>
      <c r="G214" s="108"/>
      <c r="J214" s="141"/>
      <c r="K214" s="108"/>
      <c r="L214" s="91"/>
      <c r="M214" s="142"/>
      <c r="N214" s="108"/>
      <c r="O214" s="91"/>
      <c r="P214" s="91"/>
      <c r="Q214" s="106"/>
      <c r="R214" s="118" t="str">
        <f t="shared" si="38"/>
        <v/>
      </c>
      <c r="S214" s="91"/>
      <c r="T214" s="106"/>
      <c r="U214" s="118" t="str">
        <f t="shared" si="39"/>
        <v/>
      </c>
      <c r="V214" s="91"/>
      <c r="W214" s="106"/>
      <c r="X214" s="118" t="str">
        <f t="shared" si="40"/>
        <v/>
      </c>
      <c r="Y214" s="91"/>
      <c r="Z214" s="106"/>
      <c r="AA214" s="118" t="str">
        <f t="shared" si="41"/>
        <v/>
      </c>
      <c r="AC214" s="108"/>
      <c r="AF214" s="108"/>
      <c r="AG214" s="108"/>
      <c r="AH214" s="145"/>
      <c r="AI214" s="159" t="str">
        <f t="shared" si="43"/>
        <v/>
      </c>
      <c r="AJ214" s="105"/>
      <c r="AK214" s="144"/>
      <c r="AL214" s="109" t="str">
        <f t="shared" si="42"/>
        <v/>
      </c>
      <c r="AM214" s="50" t="str">
        <f t="shared" si="34"/>
        <v/>
      </c>
      <c r="AN214" s="50" t="str">
        <f t="shared" si="35"/>
        <v/>
      </c>
      <c r="AO214" s="50" t="str">
        <f t="shared" si="36"/>
        <v/>
      </c>
      <c r="AP214" s="89" t="str">
        <f t="shared" si="37"/>
        <v/>
      </c>
      <c r="AQ214" s="137"/>
      <c r="AR214" s="137"/>
      <c r="AS214" s="137"/>
      <c r="AT214" s="137"/>
      <c r="AU214" s="137"/>
      <c r="AV214" s="137"/>
      <c r="AW214" s="137"/>
      <c r="AX214" s="137"/>
      <c r="AY214" s="137"/>
      <c r="AZ214" s="137"/>
    </row>
    <row r="215" spans="1:52" ht="15.75" thickBot="1" x14ac:dyDescent="0.3">
      <c r="A215" s="96">
        <v>212</v>
      </c>
      <c r="B215" s="138"/>
      <c r="C215" s="138"/>
      <c r="D215" s="139"/>
      <c r="F215" s="140"/>
      <c r="G215" s="108"/>
      <c r="J215" s="141"/>
      <c r="K215" s="108"/>
      <c r="L215" s="91"/>
      <c r="M215" s="142"/>
      <c r="N215" s="108"/>
      <c r="O215" s="91"/>
      <c r="P215" s="91"/>
      <c r="Q215" s="106"/>
      <c r="R215" s="118" t="str">
        <f t="shared" si="38"/>
        <v/>
      </c>
      <c r="S215" s="91"/>
      <c r="T215" s="106"/>
      <c r="U215" s="118" t="str">
        <f t="shared" si="39"/>
        <v/>
      </c>
      <c r="V215" s="91"/>
      <c r="W215" s="106"/>
      <c r="X215" s="118" t="str">
        <f t="shared" si="40"/>
        <v/>
      </c>
      <c r="Y215" s="91"/>
      <c r="Z215" s="106"/>
      <c r="AA215" s="118" t="str">
        <f t="shared" si="41"/>
        <v/>
      </c>
      <c r="AC215" s="108"/>
      <c r="AF215" s="108"/>
      <c r="AG215" s="108"/>
      <c r="AH215" s="145"/>
      <c r="AI215" s="159" t="str">
        <f t="shared" si="43"/>
        <v/>
      </c>
      <c r="AJ215" s="105"/>
      <c r="AK215" s="144"/>
      <c r="AL215" s="109" t="str">
        <f t="shared" si="42"/>
        <v/>
      </c>
      <c r="AM215" s="50" t="str">
        <f t="shared" si="34"/>
        <v/>
      </c>
      <c r="AN215" s="50" t="str">
        <f t="shared" si="35"/>
        <v/>
      </c>
      <c r="AO215" s="50" t="str">
        <f t="shared" si="36"/>
        <v/>
      </c>
      <c r="AP215" s="89" t="str">
        <f t="shared" si="37"/>
        <v/>
      </c>
      <c r="AQ215" s="137"/>
      <c r="AR215" s="137"/>
      <c r="AS215" s="137"/>
      <c r="AT215" s="137"/>
      <c r="AU215" s="137"/>
      <c r="AV215" s="137"/>
      <c r="AW215" s="137"/>
      <c r="AX215" s="137"/>
      <c r="AY215" s="137"/>
      <c r="AZ215" s="137"/>
    </row>
    <row r="216" spans="1:52" ht="15.75" thickBot="1" x14ac:dyDescent="0.3">
      <c r="A216" s="96">
        <v>213</v>
      </c>
      <c r="B216" s="138"/>
      <c r="C216" s="138"/>
      <c r="D216" s="139"/>
      <c r="F216" s="140"/>
      <c r="G216" s="108"/>
      <c r="J216" s="141"/>
      <c r="K216" s="108"/>
      <c r="L216" s="91"/>
      <c r="M216" s="142"/>
      <c r="N216" s="108"/>
      <c r="O216" s="91"/>
      <c r="P216" s="91"/>
      <c r="Q216" s="106"/>
      <c r="R216" s="118" t="str">
        <f t="shared" si="38"/>
        <v/>
      </c>
      <c r="S216" s="91"/>
      <c r="T216" s="106"/>
      <c r="U216" s="118" t="str">
        <f t="shared" si="39"/>
        <v/>
      </c>
      <c r="V216" s="91"/>
      <c r="W216" s="106"/>
      <c r="X216" s="118" t="str">
        <f t="shared" si="40"/>
        <v/>
      </c>
      <c r="Y216" s="91"/>
      <c r="Z216" s="106"/>
      <c r="AA216" s="118" t="str">
        <f t="shared" si="41"/>
        <v/>
      </c>
      <c r="AC216" s="108"/>
      <c r="AF216" s="108"/>
      <c r="AG216" s="108"/>
      <c r="AH216" s="145"/>
      <c r="AI216" s="159" t="str">
        <f t="shared" si="43"/>
        <v/>
      </c>
      <c r="AJ216" s="105"/>
      <c r="AK216" s="144"/>
      <c r="AL216" s="109" t="str">
        <f t="shared" si="42"/>
        <v/>
      </c>
      <c r="AM216" s="50" t="str">
        <f t="shared" si="34"/>
        <v/>
      </c>
      <c r="AN216" s="50" t="str">
        <f t="shared" si="35"/>
        <v/>
      </c>
      <c r="AO216" s="50" t="str">
        <f t="shared" si="36"/>
        <v/>
      </c>
      <c r="AP216" s="89" t="str">
        <f t="shared" si="37"/>
        <v/>
      </c>
      <c r="AQ216" s="137"/>
      <c r="AR216" s="137"/>
      <c r="AS216" s="137"/>
      <c r="AT216" s="137"/>
      <c r="AU216" s="137"/>
      <c r="AV216" s="137"/>
      <c r="AW216" s="137"/>
      <c r="AX216" s="137"/>
      <c r="AY216" s="137"/>
      <c r="AZ216" s="137"/>
    </row>
    <row r="217" spans="1:52" ht="15.75" thickBot="1" x14ac:dyDescent="0.3">
      <c r="A217" s="96">
        <v>214</v>
      </c>
      <c r="B217" s="138"/>
      <c r="C217" s="138"/>
      <c r="D217" s="139"/>
      <c r="F217" s="140"/>
      <c r="G217" s="108"/>
      <c r="J217" s="141"/>
      <c r="K217" s="108"/>
      <c r="L217" s="91"/>
      <c r="M217" s="142"/>
      <c r="N217" s="108"/>
      <c r="O217" s="91"/>
      <c r="P217" s="91"/>
      <c r="Q217" s="106"/>
      <c r="R217" s="118" t="str">
        <f t="shared" si="38"/>
        <v/>
      </c>
      <c r="S217" s="91"/>
      <c r="T217" s="106"/>
      <c r="U217" s="118" t="str">
        <f t="shared" si="39"/>
        <v/>
      </c>
      <c r="V217" s="91"/>
      <c r="W217" s="106"/>
      <c r="X217" s="118" t="str">
        <f t="shared" si="40"/>
        <v/>
      </c>
      <c r="Y217" s="91"/>
      <c r="Z217" s="106"/>
      <c r="AA217" s="118" t="str">
        <f t="shared" si="41"/>
        <v/>
      </c>
      <c r="AC217" s="108"/>
      <c r="AF217" s="108"/>
      <c r="AG217" s="108"/>
      <c r="AH217" s="145"/>
      <c r="AI217" s="159" t="str">
        <f t="shared" si="43"/>
        <v/>
      </c>
      <c r="AJ217" s="105"/>
      <c r="AK217" s="144"/>
      <c r="AL217" s="109" t="str">
        <f t="shared" si="42"/>
        <v/>
      </c>
      <c r="AM217" s="50" t="str">
        <f t="shared" si="34"/>
        <v/>
      </c>
      <c r="AN217" s="50" t="str">
        <f t="shared" si="35"/>
        <v/>
      </c>
      <c r="AO217" s="50" t="str">
        <f t="shared" si="36"/>
        <v/>
      </c>
      <c r="AP217" s="89" t="str">
        <f t="shared" si="37"/>
        <v/>
      </c>
      <c r="AQ217" s="137"/>
      <c r="AR217" s="137"/>
      <c r="AS217" s="137"/>
      <c r="AT217" s="137"/>
      <c r="AU217" s="137"/>
      <c r="AV217" s="137"/>
      <c r="AW217" s="137"/>
      <c r="AX217" s="137"/>
      <c r="AY217" s="137"/>
      <c r="AZ217" s="137"/>
    </row>
    <row r="218" spans="1:52" ht="15.75" thickBot="1" x14ac:dyDescent="0.3">
      <c r="A218" s="96">
        <v>215</v>
      </c>
      <c r="B218" s="138"/>
      <c r="C218" s="138"/>
      <c r="D218" s="139"/>
      <c r="F218" s="140"/>
      <c r="G218" s="108"/>
      <c r="J218" s="141"/>
      <c r="K218" s="108"/>
      <c r="L218" s="91"/>
      <c r="M218" s="142"/>
      <c r="N218" s="108"/>
      <c r="O218" s="91"/>
      <c r="P218" s="91"/>
      <c r="Q218" s="106"/>
      <c r="R218" s="118" t="str">
        <f t="shared" si="38"/>
        <v/>
      </c>
      <c r="S218" s="91"/>
      <c r="T218" s="106"/>
      <c r="U218" s="118" t="str">
        <f t="shared" si="39"/>
        <v/>
      </c>
      <c r="V218" s="91"/>
      <c r="W218" s="106"/>
      <c r="X218" s="118" t="str">
        <f t="shared" si="40"/>
        <v/>
      </c>
      <c r="Y218" s="91"/>
      <c r="Z218" s="106"/>
      <c r="AA218" s="118" t="str">
        <f t="shared" si="41"/>
        <v/>
      </c>
      <c r="AC218" s="108"/>
      <c r="AF218" s="108"/>
      <c r="AG218" s="108"/>
      <c r="AH218" s="145"/>
      <c r="AI218" s="159" t="str">
        <f t="shared" si="43"/>
        <v/>
      </c>
      <c r="AJ218" s="105"/>
      <c r="AK218" s="144"/>
      <c r="AL218" s="109" t="str">
        <f t="shared" si="42"/>
        <v/>
      </c>
      <c r="AM218" s="50" t="str">
        <f t="shared" si="34"/>
        <v/>
      </c>
      <c r="AN218" s="50" t="str">
        <f t="shared" si="35"/>
        <v/>
      </c>
      <c r="AO218" s="50" t="str">
        <f t="shared" si="36"/>
        <v/>
      </c>
      <c r="AP218" s="89" t="str">
        <f t="shared" si="37"/>
        <v/>
      </c>
      <c r="AQ218" s="137"/>
      <c r="AR218" s="137"/>
      <c r="AS218" s="137"/>
      <c r="AT218" s="137"/>
      <c r="AU218" s="137"/>
      <c r="AV218" s="137"/>
      <c r="AW218" s="137"/>
      <c r="AX218" s="137"/>
      <c r="AY218" s="137"/>
      <c r="AZ218" s="137"/>
    </row>
    <row r="219" spans="1:52" ht="15.75" thickBot="1" x14ac:dyDescent="0.3">
      <c r="A219" s="96">
        <v>216</v>
      </c>
      <c r="B219" s="138"/>
      <c r="C219" s="138"/>
      <c r="D219" s="139"/>
      <c r="F219" s="140"/>
      <c r="G219" s="108"/>
      <c r="J219" s="141"/>
      <c r="K219" s="108"/>
      <c r="L219" s="91"/>
      <c r="M219" s="142"/>
      <c r="N219" s="108"/>
      <c r="O219" s="91"/>
      <c r="P219" s="91"/>
      <c r="Q219" s="106"/>
      <c r="R219" s="118" t="str">
        <f t="shared" si="38"/>
        <v/>
      </c>
      <c r="S219" s="91"/>
      <c r="T219" s="106"/>
      <c r="U219" s="118" t="str">
        <f t="shared" si="39"/>
        <v/>
      </c>
      <c r="V219" s="91"/>
      <c r="W219" s="106"/>
      <c r="X219" s="118" t="str">
        <f t="shared" si="40"/>
        <v/>
      </c>
      <c r="Y219" s="91"/>
      <c r="Z219" s="106"/>
      <c r="AA219" s="118" t="str">
        <f t="shared" si="41"/>
        <v/>
      </c>
      <c r="AC219" s="108"/>
      <c r="AF219" s="108"/>
      <c r="AG219" s="108"/>
      <c r="AH219" s="145"/>
      <c r="AI219" s="159" t="str">
        <f t="shared" si="43"/>
        <v/>
      </c>
      <c r="AJ219" s="105"/>
      <c r="AK219" s="144"/>
      <c r="AL219" s="109" t="str">
        <f t="shared" si="42"/>
        <v/>
      </c>
      <c r="AM219" s="50" t="str">
        <f t="shared" si="34"/>
        <v/>
      </c>
      <c r="AN219" s="50" t="str">
        <f t="shared" si="35"/>
        <v/>
      </c>
      <c r="AO219" s="50" t="str">
        <f t="shared" si="36"/>
        <v/>
      </c>
      <c r="AP219" s="89" t="str">
        <f t="shared" si="37"/>
        <v/>
      </c>
      <c r="AQ219" s="137"/>
      <c r="AR219" s="137"/>
      <c r="AS219" s="137"/>
      <c r="AT219" s="137"/>
      <c r="AU219" s="137"/>
      <c r="AV219" s="137"/>
      <c r="AW219" s="137"/>
      <c r="AX219" s="137"/>
      <c r="AY219" s="137"/>
      <c r="AZ219" s="137"/>
    </row>
    <row r="220" spans="1:52" ht="15.75" thickBot="1" x14ac:dyDescent="0.3">
      <c r="A220" s="96">
        <v>217</v>
      </c>
      <c r="B220" s="138"/>
      <c r="C220" s="138"/>
      <c r="D220" s="139"/>
      <c r="F220" s="140"/>
      <c r="G220" s="108"/>
      <c r="J220" s="141"/>
      <c r="K220" s="108"/>
      <c r="L220" s="91"/>
      <c r="M220" s="142"/>
      <c r="N220" s="108"/>
      <c r="O220" s="91"/>
      <c r="P220" s="91"/>
      <c r="Q220" s="106"/>
      <c r="R220" s="118" t="str">
        <f t="shared" si="38"/>
        <v/>
      </c>
      <c r="S220" s="91"/>
      <c r="T220" s="106"/>
      <c r="U220" s="118" t="str">
        <f t="shared" si="39"/>
        <v/>
      </c>
      <c r="V220" s="91"/>
      <c r="W220" s="106"/>
      <c r="X220" s="118" t="str">
        <f t="shared" si="40"/>
        <v/>
      </c>
      <c r="Y220" s="91"/>
      <c r="Z220" s="106"/>
      <c r="AA220" s="118" t="str">
        <f t="shared" si="41"/>
        <v/>
      </c>
      <c r="AC220" s="108"/>
      <c r="AF220" s="108"/>
      <c r="AG220" s="108"/>
      <c r="AH220" s="145"/>
      <c r="AI220" s="159" t="str">
        <f t="shared" si="43"/>
        <v/>
      </c>
      <c r="AJ220" s="105"/>
      <c r="AK220" s="144"/>
      <c r="AL220" s="109" t="str">
        <f t="shared" si="42"/>
        <v/>
      </c>
      <c r="AM220" s="50" t="str">
        <f t="shared" si="34"/>
        <v/>
      </c>
      <c r="AN220" s="50" t="str">
        <f t="shared" si="35"/>
        <v/>
      </c>
      <c r="AO220" s="50" t="str">
        <f t="shared" si="36"/>
        <v/>
      </c>
      <c r="AP220" s="89" t="str">
        <f t="shared" si="37"/>
        <v/>
      </c>
      <c r="AQ220" s="137"/>
      <c r="AR220" s="137"/>
      <c r="AS220" s="137"/>
      <c r="AT220" s="137"/>
      <c r="AU220" s="137"/>
      <c r="AV220" s="137"/>
      <c r="AW220" s="137"/>
      <c r="AX220" s="137"/>
      <c r="AY220" s="137"/>
      <c r="AZ220" s="137"/>
    </row>
    <row r="221" spans="1:52" ht="15.75" thickBot="1" x14ac:dyDescent="0.3">
      <c r="A221" s="96">
        <v>218</v>
      </c>
      <c r="B221" s="138"/>
      <c r="C221" s="138"/>
      <c r="D221" s="139"/>
      <c r="F221" s="140"/>
      <c r="G221" s="108"/>
      <c r="J221" s="141"/>
      <c r="K221" s="108"/>
      <c r="L221" s="91"/>
      <c r="M221" s="142"/>
      <c r="N221" s="108"/>
      <c r="O221" s="91"/>
      <c r="P221" s="91"/>
      <c r="Q221" s="106"/>
      <c r="R221" s="118" t="str">
        <f t="shared" si="38"/>
        <v/>
      </c>
      <c r="S221" s="91"/>
      <c r="T221" s="106"/>
      <c r="U221" s="118" t="str">
        <f t="shared" si="39"/>
        <v/>
      </c>
      <c r="V221" s="91"/>
      <c r="W221" s="106"/>
      <c r="X221" s="118" t="str">
        <f t="shared" si="40"/>
        <v/>
      </c>
      <c r="Y221" s="91"/>
      <c r="Z221" s="106"/>
      <c r="AA221" s="118" t="str">
        <f t="shared" si="41"/>
        <v/>
      </c>
      <c r="AC221" s="108"/>
      <c r="AF221" s="108"/>
      <c r="AG221" s="108"/>
      <c r="AH221" s="145"/>
      <c r="AI221" s="159" t="str">
        <f t="shared" si="43"/>
        <v/>
      </c>
      <c r="AJ221" s="105"/>
      <c r="AK221" s="144"/>
      <c r="AL221" s="109" t="str">
        <f t="shared" si="42"/>
        <v/>
      </c>
      <c r="AM221" s="50" t="str">
        <f t="shared" si="34"/>
        <v/>
      </c>
      <c r="AN221" s="50" t="str">
        <f t="shared" si="35"/>
        <v/>
      </c>
      <c r="AO221" s="50" t="str">
        <f t="shared" si="36"/>
        <v/>
      </c>
      <c r="AP221" s="89" t="str">
        <f t="shared" si="37"/>
        <v/>
      </c>
      <c r="AQ221" s="137"/>
      <c r="AR221" s="137"/>
      <c r="AS221" s="137"/>
      <c r="AT221" s="137"/>
      <c r="AU221" s="137"/>
      <c r="AV221" s="137"/>
      <c r="AW221" s="137"/>
      <c r="AX221" s="137"/>
      <c r="AY221" s="137"/>
      <c r="AZ221" s="137"/>
    </row>
    <row r="222" spans="1:52" ht="15.75" thickBot="1" x14ac:dyDescent="0.3">
      <c r="A222" s="96">
        <v>219</v>
      </c>
      <c r="B222" s="138"/>
      <c r="C222" s="138"/>
      <c r="D222" s="139"/>
      <c r="F222" s="140"/>
      <c r="G222" s="108"/>
      <c r="J222" s="141"/>
      <c r="K222" s="108"/>
      <c r="L222" s="91"/>
      <c r="M222" s="142"/>
      <c r="N222" s="108"/>
      <c r="O222" s="91"/>
      <c r="P222" s="91"/>
      <c r="Q222" s="106"/>
      <c r="R222" s="118" t="str">
        <f t="shared" si="38"/>
        <v/>
      </c>
      <c r="S222" s="91"/>
      <c r="T222" s="106"/>
      <c r="U222" s="118" t="str">
        <f t="shared" si="39"/>
        <v/>
      </c>
      <c r="V222" s="91"/>
      <c r="W222" s="106"/>
      <c r="X222" s="118" t="str">
        <f t="shared" si="40"/>
        <v/>
      </c>
      <c r="Y222" s="91"/>
      <c r="Z222" s="106"/>
      <c r="AA222" s="118" t="str">
        <f t="shared" si="41"/>
        <v/>
      </c>
      <c r="AC222" s="108"/>
      <c r="AF222" s="108"/>
      <c r="AG222" s="108"/>
      <c r="AH222" s="145"/>
      <c r="AI222" s="159" t="str">
        <f t="shared" si="43"/>
        <v/>
      </c>
      <c r="AJ222" s="105"/>
      <c r="AK222" s="144"/>
      <c r="AL222" s="109" t="str">
        <f t="shared" si="42"/>
        <v/>
      </c>
      <c r="AM222" s="50" t="str">
        <f t="shared" si="34"/>
        <v/>
      </c>
      <c r="AN222" s="50" t="str">
        <f t="shared" si="35"/>
        <v/>
      </c>
      <c r="AO222" s="50" t="str">
        <f t="shared" si="36"/>
        <v/>
      </c>
      <c r="AP222" s="89" t="str">
        <f t="shared" si="37"/>
        <v/>
      </c>
      <c r="AQ222" s="137"/>
      <c r="AR222" s="137"/>
      <c r="AS222" s="137"/>
      <c r="AT222" s="137"/>
      <c r="AU222" s="137"/>
      <c r="AV222" s="137"/>
      <c r="AW222" s="137"/>
      <c r="AX222" s="137"/>
      <c r="AY222" s="137"/>
      <c r="AZ222" s="137"/>
    </row>
    <row r="223" spans="1:52" ht="15.75" thickBot="1" x14ac:dyDescent="0.3">
      <c r="A223" s="96">
        <v>220</v>
      </c>
      <c r="B223" s="138"/>
      <c r="C223" s="138"/>
      <c r="D223" s="139"/>
      <c r="F223" s="140"/>
      <c r="G223" s="108"/>
      <c r="J223" s="141"/>
      <c r="K223" s="108"/>
      <c r="L223" s="91"/>
      <c r="M223" s="142"/>
      <c r="N223" s="108"/>
      <c r="O223" s="91"/>
      <c r="P223" s="91"/>
      <c r="Q223" s="106"/>
      <c r="R223" s="118" t="str">
        <f t="shared" si="38"/>
        <v/>
      </c>
      <c r="S223" s="91"/>
      <c r="T223" s="106"/>
      <c r="U223" s="118" t="str">
        <f t="shared" si="39"/>
        <v/>
      </c>
      <c r="V223" s="91"/>
      <c r="W223" s="106"/>
      <c r="X223" s="118" t="str">
        <f t="shared" si="40"/>
        <v/>
      </c>
      <c r="Y223" s="91"/>
      <c r="Z223" s="106"/>
      <c r="AA223" s="118" t="str">
        <f t="shared" si="41"/>
        <v/>
      </c>
      <c r="AC223" s="108"/>
      <c r="AF223" s="108"/>
      <c r="AG223" s="108"/>
      <c r="AH223" s="145"/>
      <c r="AI223" s="159" t="str">
        <f t="shared" si="43"/>
        <v/>
      </c>
      <c r="AJ223" s="105"/>
      <c r="AK223" s="144"/>
      <c r="AL223" s="109" t="str">
        <f t="shared" si="42"/>
        <v/>
      </c>
      <c r="AM223" s="50" t="str">
        <f t="shared" si="34"/>
        <v/>
      </c>
      <c r="AN223" s="50" t="str">
        <f t="shared" si="35"/>
        <v/>
      </c>
      <c r="AO223" s="50" t="str">
        <f t="shared" si="36"/>
        <v/>
      </c>
      <c r="AP223" s="89" t="str">
        <f t="shared" si="37"/>
        <v/>
      </c>
      <c r="AQ223" s="137"/>
      <c r="AR223" s="137"/>
      <c r="AS223" s="137"/>
      <c r="AT223" s="137"/>
      <c r="AU223" s="137"/>
      <c r="AV223" s="137"/>
      <c r="AW223" s="137"/>
      <c r="AX223" s="137"/>
      <c r="AY223" s="137"/>
      <c r="AZ223" s="137"/>
    </row>
    <row r="224" spans="1:52" ht="15.75" thickBot="1" x14ac:dyDescent="0.3">
      <c r="A224" s="96">
        <v>221</v>
      </c>
      <c r="B224" s="138"/>
      <c r="C224" s="138"/>
      <c r="D224" s="139"/>
      <c r="F224" s="140"/>
      <c r="G224" s="108"/>
      <c r="J224" s="141"/>
      <c r="K224" s="108"/>
      <c r="L224" s="91"/>
      <c r="M224" s="142"/>
      <c r="N224" s="108"/>
      <c r="O224" s="91"/>
      <c r="P224" s="91"/>
      <c r="Q224" s="106"/>
      <c r="R224" s="118" t="str">
        <f t="shared" si="38"/>
        <v/>
      </c>
      <c r="S224" s="91"/>
      <c r="T224" s="106"/>
      <c r="U224" s="118" t="str">
        <f t="shared" si="39"/>
        <v/>
      </c>
      <c r="V224" s="91"/>
      <c r="W224" s="106"/>
      <c r="X224" s="118" t="str">
        <f t="shared" si="40"/>
        <v/>
      </c>
      <c r="Y224" s="91"/>
      <c r="Z224" s="106"/>
      <c r="AA224" s="118" t="str">
        <f t="shared" si="41"/>
        <v/>
      </c>
      <c r="AC224" s="108"/>
      <c r="AF224" s="108"/>
      <c r="AG224" s="108"/>
      <c r="AH224" s="145"/>
      <c r="AI224" s="159" t="str">
        <f t="shared" si="43"/>
        <v/>
      </c>
      <c r="AJ224" s="105"/>
      <c r="AK224" s="144"/>
      <c r="AL224" s="109" t="str">
        <f t="shared" si="42"/>
        <v/>
      </c>
      <c r="AM224" s="50" t="str">
        <f t="shared" si="34"/>
        <v/>
      </c>
      <c r="AN224" s="50" t="str">
        <f t="shared" si="35"/>
        <v/>
      </c>
      <c r="AO224" s="50" t="str">
        <f t="shared" si="36"/>
        <v/>
      </c>
      <c r="AP224" s="89" t="str">
        <f t="shared" si="37"/>
        <v/>
      </c>
      <c r="AQ224" s="137"/>
      <c r="AR224" s="137"/>
      <c r="AS224" s="137"/>
      <c r="AT224" s="137"/>
      <c r="AU224" s="137"/>
      <c r="AV224" s="137"/>
      <c r="AW224" s="137"/>
      <c r="AX224" s="137"/>
      <c r="AY224" s="137"/>
      <c r="AZ224" s="137"/>
    </row>
    <row r="225" spans="1:52" ht="15.75" thickBot="1" x14ac:dyDescent="0.3">
      <c r="A225" s="96">
        <v>222</v>
      </c>
      <c r="B225" s="138"/>
      <c r="C225" s="138"/>
      <c r="D225" s="139"/>
      <c r="F225" s="140"/>
      <c r="G225" s="108"/>
      <c r="J225" s="141"/>
      <c r="K225" s="108"/>
      <c r="L225" s="91"/>
      <c r="M225" s="142"/>
      <c r="N225" s="108"/>
      <c r="O225" s="91"/>
      <c r="P225" s="91"/>
      <c r="Q225" s="106"/>
      <c r="R225" s="118" t="str">
        <f t="shared" si="38"/>
        <v/>
      </c>
      <c r="S225" s="91"/>
      <c r="T225" s="106"/>
      <c r="U225" s="118" t="str">
        <f t="shared" si="39"/>
        <v/>
      </c>
      <c r="V225" s="91"/>
      <c r="W225" s="106"/>
      <c r="X225" s="118" t="str">
        <f t="shared" si="40"/>
        <v/>
      </c>
      <c r="Y225" s="91"/>
      <c r="Z225" s="106"/>
      <c r="AA225" s="118" t="str">
        <f t="shared" si="41"/>
        <v/>
      </c>
      <c r="AC225" s="108"/>
      <c r="AF225" s="108"/>
      <c r="AG225" s="108"/>
      <c r="AH225" s="145"/>
      <c r="AI225" s="159" t="str">
        <f t="shared" si="43"/>
        <v/>
      </c>
      <c r="AJ225" s="105"/>
      <c r="AK225" s="144"/>
      <c r="AL225" s="109" t="str">
        <f t="shared" si="42"/>
        <v/>
      </c>
      <c r="AM225" s="50" t="str">
        <f t="shared" si="34"/>
        <v/>
      </c>
      <c r="AN225" s="50" t="str">
        <f t="shared" si="35"/>
        <v/>
      </c>
      <c r="AO225" s="50" t="str">
        <f t="shared" si="36"/>
        <v/>
      </c>
      <c r="AP225" s="89" t="str">
        <f t="shared" si="37"/>
        <v/>
      </c>
      <c r="AQ225" s="137"/>
      <c r="AR225" s="137"/>
      <c r="AS225" s="137"/>
      <c r="AT225" s="137"/>
      <c r="AU225" s="137"/>
      <c r="AV225" s="137"/>
      <c r="AW225" s="137"/>
      <c r="AX225" s="137"/>
      <c r="AY225" s="137"/>
      <c r="AZ225" s="137"/>
    </row>
    <row r="226" spans="1:52" ht="15.75" thickBot="1" x14ac:dyDescent="0.3">
      <c r="A226" s="96">
        <v>223</v>
      </c>
      <c r="B226" s="138"/>
      <c r="C226" s="138"/>
      <c r="D226" s="139"/>
      <c r="F226" s="140"/>
      <c r="G226" s="108"/>
      <c r="J226" s="141"/>
      <c r="K226" s="108"/>
      <c r="L226" s="91"/>
      <c r="M226" s="142"/>
      <c r="N226" s="108"/>
      <c r="O226" s="91"/>
      <c r="P226" s="91"/>
      <c r="Q226" s="106"/>
      <c r="R226" s="118" t="str">
        <f t="shared" si="38"/>
        <v/>
      </c>
      <c r="S226" s="91"/>
      <c r="T226" s="106"/>
      <c r="U226" s="118" t="str">
        <f t="shared" si="39"/>
        <v/>
      </c>
      <c r="V226" s="91"/>
      <c r="W226" s="106"/>
      <c r="X226" s="118" t="str">
        <f t="shared" si="40"/>
        <v/>
      </c>
      <c r="Y226" s="91"/>
      <c r="Z226" s="106"/>
      <c r="AA226" s="118" t="str">
        <f t="shared" si="41"/>
        <v/>
      </c>
      <c r="AC226" s="108"/>
      <c r="AF226" s="108"/>
      <c r="AG226" s="108"/>
      <c r="AH226" s="145"/>
      <c r="AI226" s="159" t="str">
        <f t="shared" si="43"/>
        <v/>
      </c>
      <c r="AJ226" s="105"/>
      <c r="AK226" s="144"/>
      <c r="AL226" s="109" t="str">
        <f t="shared" si="42"/>
        <v/>
      </c>
      <c r="AM226" s="50" t="str">
        <f t="shared" si="34"/>
        <v/>
      </c>
      <c r="AN226" s="50" t="str">
        <f t="shared" si="35"/>
        <v/>
      </c>
      <c r="AO226" s="50" t="str">
        <f t="shared" si="36"/>
        <v/>
      </c>
      <c r="AP226" s="89" t="str">
        <f t="shared" si="37"/>
        <v/>
      </c>
      <c r="AQ226" s="137"/>
      <c r="AR226" s="137"/>
      <c r="AS226" s="137"/>
      <c r="AT226" s="137"/>
      <c r="AU226" s="137"/>
      <c r="AV226" s="137"/>
      <c r="AW226" s="137"/>
      <c r="AX226" s="137"/>
      <c r="AY226" s="137"/>
      <c r="AZ226" s="137"/>
    </row>
    <row r="227" spans="1:52" ht="15.75" thickBot="1" x14ac:dyDescent="0.3">
      <c r="A227" s="96">
        <v>224</v>
      </c>
      <c r="B227" s="138"/>
      <c r="C227" s="138"/>
      <c r="D227" s="139"/>
      <c r="F227" s="140"/>
      <c r="G227" s="108"/>
      <c r="J227" s="141"/>
      <c r="K227" s="108"/>
      <c r="L227" s="91"/>
      <c r="M227" s="142"/>
      <c r="N227" s="108"/>
      <c r="O227" s="91"/>
      <c r="P227" s="91"/>
      <c r="Q227" s="106"/>
      <c r="R227" s="118" t="str">
        <f t="shared" si="38"/>
        <v/>
      </c>
      <c r="S227" s="91"/>
      <c r="T227" s="106"/>
      <c r="U227" s="118" t="str">
        <f t="shared" si="39"/>
        <v/>
      </c>
      <c r="V227" s="91"/>
      <c r="W227" s="106"/>
      <c r="X227" s="118" t="str">
        <f t="shared" si="40"/>
        <v/>
      </c>
      <c r="Y227" s="91"/>
      <c r="Z227" s="106"/>
      <c r="AA227" s="118" t="str">
        <f t="shared" si="41"/>
        <v/>
      </c>
      <c r="AC227" s="108"/>
      <c r="AF227" s="108"/>
      <c r="AG227" s="108"/>
      <c r="AH227" s="145"/>
      <c r="AI227" s="159" t="str">
        <f t="shared" si="43"/>
        <v/>
      </c>
      <c r="AJ227" s="105"/>
      <c r="AK227" s="144"/>
      <c r="AL227" s="109" t="str">
        <f t="shared" si="42"/>
        <v/>
      </c>
      <c r="AM227" s="50" t="str">
        <f t="shared" si="34"/>
        <v/>
      </c>
      <c r="AN227" s="50" t="str">
        <f t="shared" si="35"/>
        <v/>
      </c>
      <c r="AO227" s="50" t="str">
        <f t="shared" si="36"/>
        <v/>
      </c>
      <c r="AP227" s="89" t="str">
        <f t="shared" si="37"/>
        <v/>
      </c>
      <c r="AQ227" s="137"/>
      <c r="AR227" s="137"/>
      <c r="AS227" s="137"/>
      <c r="AT227" s="137"/>
      <c r="AU227" s="137"/>
      <c r="AV227" s="137"/>
      <c r="AW227" s="137"/>
      <c r="AX227" s="137"/>
      <c r="AY227" s="137"/>
      <c r="AZ227" s="137"/>
    </row>
    <row r="228" spans="1:52" ht="15.75" thickBot="1" x14ac:dyDescent="0.3">
      <c r="A228" s="96">
        <v>225</v>
      </c>
      <c r="B228" s="138"/>
      <c r="C228" s="138"/>
      <c r="D228" s="139"/>
      <c r="F228" s="140"/>
      <c r="G228" s="108"/>
      <c r="J228" s="141"/>
      <c r="K228" s="108"/>
      <c r="L228" s="91"/>
      <c r="M228" s="142"/>
      <c r="N228" s="108"/>
      <c r="O228" s="91"/>
      <c r="P228" s="91"/>
      <c r="Q228" s="106"/>
      <c r="R228" s="118" t="str">
        <f t="shared" si="38"/>
        <v/>
      </c>
      <c r="S228" s="91"/>
      <c r="T228" s="106"/>
      <c r="U228" s="118" t="str">
        <f t="shared" si="39"/>
        <v/>
      </c>
      <c r="V228" s="91"/>
      <c r="W228" s="106"/>
      <c r="X228" s="118" t="str">
        <f t="shared" si="40"/>
        <v/>
      </c>
      <c r="Y228" s="91"/>
      <c r="Z228" s="106"/>
      <c r="AA228" s="118" t="str">
        <f t="shared" si="41"/>
        <v/>
      </c>
      <c r="AC228" s="108"/>
      <c r="AF228" s="108"/>
      <c r="AG228" s="108"/>
      <c r="AH228" s="145"/>
      <c r="AI228" s="159" t="str">
        <f t="shared" si="43"/>
        <v/>
      </c>
      <c r="AJ228" s="105"/>
      <c r="AK228" s="144"/>
      <c r="AL228" s="109" t="str">
        <f t="shared" si="42"/>
        <v/>
      </c>
      <c r="AM228" s="50" t="str">
        <f t="shared" si="34"/>
        <v/>
      </c>
      <c r="AN228" s="50" t="str">
        <f t="shared" si="35"/>
        <v/>
      </c>
      <c r="AO228" s="50" t="str">
        <f t="shared" si="36"/>
        <v/>
      </c>
      <c r="AP228" s="89" t="str">
        <f t="shared" si="37"/>
        <v/>
      </c>
      <c r="AQ228" s="137"/>
      <c r="AR228" s="137"/>
      <c r="AS228" s="137"/>
      <c r="AT228" s="137"/>
      <c r="AU228" s="137"/>
      <c r="AV228" s="137"/>
      <c r="AW228" s="137"/>
      <c r="AX228" s="137"/>
      <c r="AY228" s="137"/>
      <c r="AZ228" s="137"/>
    </row>
    <row r="229" spans="1:52" ht="15.75" thickBot="1" x14ac:dyDescent="0.3">
      <c r="A229" s="96">
        <v>226</v>
      </c>
      <c r="B229" s="138"/>
      <c r="C229" s="138"/>
      <c r="D229" s="139"/>
      <c r="F229" s="140"/>
      <c r="G229" s="108"/>
      <c r="J229" s="141"/>
      <c r="K229" s="108"/>
      <c r="L229" s="91"/>
      <c r="M229" s="142"/>
      <c r="N229" s="108"/>
      <c r="O229" s="91"/>
      <c r="P229" s="91"/>
      <c r="Q229" s="106"/>
      <c r="R229" s="118" t="str">
        <f t="shared" si="38"/>
        <v/>
      </c>
      <c r="S229" s="91"/>
      <c r="T229" s="106"/>
      <c r="U229" s="118" t="str">
        <f t="shared" si="39"/>
        <v/>
      </c>
      <c r="V229" s="91"/>
      <c r="W229" s="106"/>
      <c r="X229" s="118" t="str">
        <f t="shared" si="40"/>
        <v/>
      </c>
      <c r="Y229" s="91"/>
      <c r="Z229" s="106"/>
      <c r="AA229" s="118" t="str">
        <f t="shared" si="41"/>
        <v/>
      </c>
      <c r="AC229" s="108"/>
      <c r="AF229" s="108"/>
      <c r="AG229" s="108"/>
      <c r="AH229" s="145"/>
      <c r="AI229" s="159" t="str">
        <f t="shared" si="43"/>
        <v/>
      </c>
      <c r="AJ229" s="105"/>
      <c r="AK229" s="144"/>
      <c r="AL229" s="109" t="str">
        <f t="shared" si="42"/>
        <v/>
      </c>
      <c r="AM229" s="50" t="str">
        <f t="shared" si="34"/>
        <v/>
      </c>
      <c r="AN229" s="50" t="str">
        <f t="shared" si="35"/>
        <v/>
      </c>
      <c r="AO229" s="50" t="str">
        <f t="shared" si="36"/>
        <v/>
      </c>
      <c r="AP229" s="89" t="str">
        <f t="shared" si="37"/>
        <v/>
      </c>
      <c r="AQ229" s="137"/>
      <c r="AR229" s="137"/>
      <c r="AS229" s="137"/>
      <c r="AT229" s="137"/>
      <c r="AU229" s="137"/>
      <c r="AV229" s="137"/>
      <c r="AW229" s="137"/>
      <c r="AX229" s="137"/>
      <c r="AY229" s="137"/>
      <c r="AZ229" s="137"/>
    </row>
    <row r="230" spans="1:52" ht="15.75" thickBot="1" x14ac:dyDescent="0.3">
      <c r="A230" s="96">
        <v>227</v>
      </c>
      <c r="B230" s="138"/>
      <c r="C230" s="138"/>
      <c r="D230" s="139"/>
      <c r="F230" s="140"/>
      <c r="G230" s="108"/>
      <c r="J230" s="141"/>
      <c r="K230" s="108"/>
      <c r="L230" s="91"/>
      <c r="M230" s="142"/>
      <c r="N230" s="108"/>
      <c r="O230" s="91"/>
      <c r="P230" s="91"/>
      <c r="Q230" s="106"/>
      <c r="R230" s="118" t="str">
        <f t="shared" si="38"/>
        <v/>
      </c>
      <c r="S230" s="91"/>
      <c r="T230" s="106"/>
      <c r="U230" s="118" t="str">
        <f t="shared" si="39"/>
        <v/>
      </c>
      <c r="V230" s="91"/>
      <c r="W230" s="106"/>
      <c r="X230" s="118" t="str">
        <f t="shared" si="40"/>
        <v/>
      </c>
      <c r="Y230" s="91"/>
      <c r="Z230" s="106"/>
      <c r="AA230" s="118" t="str">
        <f t="shared" si="41"/>
        <v/>
      </c>
      <c r="AC230" s="108"/>
      <c r="AF230" s="108"/>
      <c r="AG230" s="108"/>
      <c r="AH230" s="145"/>
      <c r="AI230" s="159" t="str">
        <f t="shared" si="43"/>
        <v/>
      </c>
      <c r="AJ230" s="105"/>
      <c r="AK230" s="144"/>
      <c r="AL230" s="109" t="str">
        <f t="shared" si="42"/>
        <v/>
      </c>
      <c r="AM230" s="50" t="str">
        <f t="shared" ref="AM230:AM293" si="44">IF(AND(ISBLANK(B230)=TRUE,ISBLANK(J230)=TRUE),"","AMRISO")</f>
        <v/>
      </c>
      <c r="AN230" s="50" t="str">
        <f t="shared" ref="AN230:AN293" si="45">IF(AND(ISBLANK(B230)=TRUE,ISBLANK(J230)=TRUE),"","AMRISO")</f>
        <v/>
      </c>
      <c r="AO230" s="50" t="str">
        <f t="shared" ref="AO230:AO293" si="46">IF(AND(ISBLANK(B230)=TRUE,ISBLANK(J230)=TRUE),"","HUMAN")</f>
        <v/>
      </c>
      <c r="AP230" s="89" t="str">
        <f t="shared" ref="AP230:AP293" si="47">IF(AND(ISBLANK(B230)=TRUE,ISBLANK(J230)=TRUE),"","NEW")</f>
        <v/>
      </c>
      <c r="AQ230" s="137"/>
      <c r="AR230" s="137"/>
      <c r="AS230" s="137"/>
      <c r="AT230" s="137"/>
      <c r="AU230" s="137"/>
      <c r="AV230" s="137"/>
      <c r="AW230" s="137"/>
      <c r="AX230" s="137"/>
      <c r="AY230" s="137"/>
      <c r="AZ230" s="137"/>
    </row>
    <row r="231" spans="1:52" ht="15.75" thickBot="1" x14ac:dyDescent="0.3">
      <c r="A231" s="96">
        <v>228</v>
      </c>
      <c r="B231" s="138"/>
      <c r="C231" s="138"/>
      <c r="D231" s="139"/>
      <c r="F231" s="140"/>
      <c r="G231" s="108"/>
      <c r="J231" s="141"/>
      <c r="K231" s="108"/>
      <c r="L231" s="91"/>
      <c r="M231" s="142"/>
      <c r="N231" s="108"/>
      <c r="O231" s="91"/>
      <c r="P231" s="91"/>
      <c r="Q231" s="106"/>
      <c r="R231" s="118" t="str">
        <f t="shared" si="38"/>
        <v/>
      </c>
      <c r="S231" s="91"/>
      <c r="T231" s="106"/>
      <c r="U231" s="118" t="str">
        <f t="shared" si="39"/>
        <v/>
      </c>
      <c r="V231" s="91"/>
      <c r="W231" s="106"/>
      <c r="X231" s="118" t="str">
        <f t="shared" si="40"/>
        <v/>
      </c>
      <c r="Y231" s="91"/>
      <c r="Z231" s="106"/>
      <c r="AA231" s="118" t="str">
        <f t="shared" si="41"/>
        <v/>
      </c>
      <c r="AC231" s="108"/>
      <c r="AF231" s="108"/>
      <c r="AG231" s="108"/>
      <c r="AH231" s="145"/>
      <c r="AI231" s="159" t="str">
        <f t="shared" si="43"/>
        <v/>
      </c>
      <c r="AJ231" s="105"/>
      <c r="AK231" s="144"/>
      <c r="AL231" s="109" t="str">
        <f t="shared" si="42"/>
        <v/>
      </c>
      <c r="AM231" s="50" t="str">
        <f t="shared" si="44"/>
        <v/>
      </c>
      <c r="AN231" s="50" t="str">
        <f t="shared" si="45"/>
        <v/>
      </c>
      <c r="AO231" s="50" t="str">
        <f t="shared" si="46"/>
        <v/>
      </c>
      <c r="AP231" s="89" t="str">
        <f t="shared" si="47"/>
        <v/>
      </c>
      <c r="AQ231" s="137"/>
      <c r="AR231" s="137"/>
      <c r="AS231" s="137"/>
      <c r="AT231" s="137"/>
      <c r="AU231" s="137"/>
      <c r="AV231" s="137"/>
      <c r="AW231" s="137"/>
      <c r="AX231" s="137"/>
      <c r="AY231" s="137"/>
      <c r="AZ231" s="137"/>
    </row>
    <row r="232" spans="1:52" ht="15.75" thickBot="1" x14ac:dyDescent="0.3">
      <c r="A232" s="96">
        <v>229</v>
      </c>
      <c r="B232" s="138"/>
      <c r="C232" s="138"/>
      <c r="D232" s="139"/>
      <c r="F232" s="140"/>
      <c r="G232" s="108"/>
      <c r="J232" s="141"/>
      <c r="K232" s="108"/>
      <c r="L232" s="91"/>
      <c r="M232" s="142"/>
      <c r="N232" s="108"/>
      <c r="O232" s="91"/>
      <c r="P232" s="91"/>
      <c r="Q232" s="106"/>
      <c r="R232" s="118" t="str">
        <f t="shared" si="38"/>
        <v/>
      </c>
      <c r="S232" s="91"/>
      <c r="T232" s="106"/>
      <c r="U232" s="118" t="str">
        <f t="shared" si="39"/>
        <v/>
      </c>
      <c r="V232" s="91"/>
      <c r="W232" s="106"/>
      <c r="X232" s="118" t="str">
        <f t="shared" si="40"/>
        <v/>
      </c>
      <c r="Y232" s="91"/>
      <c r="Z232" s="106"/>
      <c r="AA232" s="118" t="str">
        <f t="shared" si="41"/>
        <v/>
      </c>
      <c r="AC232" s="108"/>
      <c r="AF232" s="108"/>
      <c r="AG232" s="108"/>
      <c r="AH232" s="145"/>
      <c r="AI232" s="159" t="str">
        <f t="shared" si="43"/>
        <v/>
      </c>
      <c r="AJ232" s="105"/>
      <c r="AK232" s="144"/>
      <c r="AL232" s="109" t="str">
        <f t="shared" si="42"/>
        <v/>
      </c>
      <c r="AM232" s="50" t="str">
        <f t="shared" si="44"/>
        <v/>
      </c>
      <c r="AN232" s="50" t="str">
        <f t="shared" si="45"/>
        <v/>
      </c>
      <c r="AO232" s="50" t="str">
        <f t="shared" si="46"/>
        <v/>
      </c>
      <c r="AP232" s="89" t="str">
        <f t="shared" si="47"/>
        <v/>
      </c>
      <c r="AQ232" s="137"/>
      <c r="AR232" s="137"/>
      <c r="AS232" s="137"/>
      <c r="AT232" s="137"/>
      <c r="AU232" s="137"/>
      <c r="AV232" s="137"/>
      <c r="AW232" s="137"/>
      <c r="AX232" s="137"/>
      <c r="AY232" s="137"/>
      <c r="AZ232" s="137"/>
    </row>
    <row r="233" spans="1:52" ht="15.75" thickBot="1" x14ac:dyDescent="0.3">
      <c r="A233" s="96">
        <v>230</v>
      </c>
      <c r="B233" s="138"/>
      <c r="C233" s="138"/>
      <c r="D233" s="139"/>
      <c r="F233" s="140"/>
      <c r="G233" s="108"/>
      <c r="J233" s="141"/>
      <c r="K233" s="108"/>
      <c r="L233" s="91"/>
      <c r="M233" s="142"/>
      <c r="N233" s="108"/>
      <c r="O233" s="91"/>
      <c r="P233" s="91"/>
      <c r="Q233" s="106"/>
      <c r="R233" s="118" t="str">
        <f t="shared" si="38"/>
        <v/>
      </c>
      <c r="S233" s="91"/>
      <c r="T233" s="106"/>
      <c r="U233" s="118" t="str">
        <f t="shared" si="39"/>
        <v/>
      </c>
      <c r="V233" s="91"/>
      <c r="W233" s="106"/>
      <c r="X233" s="118" t="str">
        <f t="shared" si="40"/>
        <v/>
      </c>
      <c r="Y233" s="91"/>
      <c r="Z233" s="106"/>
      <c r="AA233" s="118" t="str">
        <f t="shared" si="41"/>
        <v/>
      </c>
      <c r="AC233" s="108"/>
      <c r="AF233" s="108"/>
      <c r="AG233" s="108"/>
      <c r="AH233" s="145"/>
      <c r="AI233" s="159" t="str">
        <f t="shared" si="43"/>
        <v/>
      </c>
      <c r="AJ233" s="105"/>
      <c r="AK233" s="144"/>
      <c r="AL233" s="109" t="str">
        <f t="shared" si="42"/>
        <v/>
      </c>
      <c r="AM233" s="50" t="str">
        <f t="shared" si="44"/>
        <v/>
      </c>
      <c r="AN233" s="50" t="str">
        <f t="shared" si="45"/>
        <v/>
      </c>
      <c r="AO233" s="50" t="str">
        <f t="shared" si="46"/>
        <v/>
      </c>
      <c r="AP233" s="89" t="str">
        <f t="shared" si="47"/>
        <v/>
      </c>
      <c r="AQ233" s="137"/>
      <c r="AR233" s="137"/>
      <c r="AS233" s="137"/>
      <c r="AT233" s="137"/>
      <c r="AU233" s="137"/>
      <c r="AV233" s="137"/>
      <c r="AW233" s="137"/>
      <c r="AX233" s="137"/>
      <c r="AY233" s="137"/>
      <c r="AZ233" s="137"/>
    </row>
    <row r="234" spans="1:52" ht="15.75" thickBot="1" x14ac:dyDescent="0.3">
      <c r="A234" s="96">
        <v>231</v>
      </c>
      <c r="B234" s="138"/>
      <c r="C234" s="138"/>
      <c r="D234" s="139"/>
      <c r="F234" s="140"/>
      <c r="G234" s="108"/>
      <c r="J234" s="141"/>
      <c r="K234" s="108"/>
      <c r="L234" s="91"/>
      <c r="M234" s="142"/>
      <c r="N234" s="108"/>
      <c r="O234" s="91"/>
      <c r="P234" s="91"/>
      <c r="Q234" s="106"/>
      <c r="R234" s="118" t="str">
        <f t="shared" si="38"/>
        <v/>
      </c>
      <c r="S234" s="91"/>
      <c r="T234" s="106"/>
      <c r="U234" s="118" t="str">
        <f t="shared" si="39"/>
        <v/>
      </c>
      <c r="V234" s="91"/>
      <c r="W234" s="106"/>
      <c r="X234" s="118" t="str">
        <f t="shared" si="40"/>
        <v/>
      </c>
      <c r="Y234" s="91"/>
      <c r="Z234" s="106"/>
      <c r="AA234" s="118" t="str">
        <f t="shared" si="41"/>
        <v/>
      </c>
      <c r="AC234" s="108"/>
      <c r="AF234" s="108"/>
      <c r="AG234" s="108"/>
      <c r="AH234" s="145"/>
      <c r="AI234" s="159" t="str">
        <f t="shared" si="43"/>
        <v/>
      </c>
      <c r="AJ234" s="105"/>
      <c r="AK234" s="144"/>
      <c r="AL234" s="109" t="str">
        <f t="shared" si="42"/>
        <v/>
      </c>
      <c r="AM234" s="50" t="str">
        <f t="shared" si="44"/>
        <v/>
      </c>
      <c r="AN234" s="50" t="str">
        <f t="shared" si="45"/>
        <v/>
      </c>
      <c r="AO234" s="50" t="str">
        <f t="shared" si="46"/>
        <v/>
      </c>
      <c r="AP234" s="89" t="str">
        <f t="shared" si="47"/>
        <v/>
      </c>
      <c r="AQ234" s="137"/>
      <c r="AR234" s="137"/>
      <c r="AS234" s="137"/>
      <c r="AT234" s="137"/>
      <c r="AU234" s="137"/>
      <c r="AV234" s="137"/>
      <c r="AW234" s="137"/>
      <c r="AX234" s="137"/>
      <c r="AY234" s="137"/>
      <c r="AZ234" s="137"/>
    </row>
    <row r="235" spans="1:52" ht="15.75" thickBot="1" x14ac:dyDescent="0.3">
      <c r="A235" s="96">
        <v>232</v>
      </c>
      <c r="B235" s="138"/>
      <c r="C235" s="138"/>
      <c r="D235" s="139"/>
      <c r="F235" s="140"/>
      <c r="G235" s="108"/>
      <c r="J235" s="141"/>
      <c r="K235" s="108"/>
      <c r="L235" s="91"/>
      <c r="M235" s="142"/>
      <c r="N235" s="108"/>
      <c r="O235" s="91"/>
      <c r="P235" s="91"/>
      <c r="Q235" s="106"/>
      <c r="R235" s="118" t="str">
        <f t="shared" si="38"/>
        <v/>
      </c>
      <c r="S235" s="91"/>
      <c r="T235" s="106"/>
      <c r="U235" s="118" t="str">
        <f t="shared" si="39"/>
        <v/>
      </c>
      <c r="V235" s="91"/>
      <c r="W235" s="106"/>
      <c r="X235" s="118" t="str">
        <f t="shared" si="40"/>
        <v/>
      </c>
      <c r="Y235" s="91"/>
      <c r="Z235" s="106"/>
      <c r="AA235" s="118" t="str">
        <f t="shared" si="41"/>
        <v/>
      </c>
      <c r="AC235" s="108"/>
      <c r="AF235" s="108"/>
      <c r="AG235" s="108"/>
      <c r="AH235" s="145"/>
      <c r="AI235" s="159" t="str">
        <f t="shared" si="43"/>
        <v/>
      </c>
      <c r="AJ235" s="105"/>
      <c r="AK235" s="144"/>
      <c r="AL235" s="109" t="str">
        <f t="shared" si="42"/>
        <v/>
      </c>
      <c r="AM235" s="50" t="str">
        <f t="shared" si="44"/>
        <v/>
      </c>
      <c r="AN235" s="50" t="str">
        <f t="shared" si="45"/>
        <v/>
      </c>
      <c r="AO235" s="50" t="str">
        <f t="shared" si="46"/>
        <v/>
      </c>
      <c r="AP235" s="89" t="str">
        <f t="shared" si="47"/>
        <v/>
      </c>
      <c r="AQ235" s="137"/>
      <c r="AR235" s="137"/>
      <c r="AS235" s="137"/>
      <c r="AT235" s="137"/>
      <c r="AU235" s="137"/>
      <c r="AV235" s="137"/>
      <c r="AW235" s="137"/>
      <c r="AX235" s="137"/>
      <c r="AY235" s="137"/>
      <c r="AZ235" s="137"/>
    </row>
    <row r="236" spans="1:52" ht="15.75" thickBot="1" x14ac:dyDescent="0.3">
      <c r="A236" s="96">
        <v>233</v>
      </c>
      <c r="B236" s="138"/>
      <c r="C236" s="138"/>
      <c r="D236" s="139"/>
      <c r="F236" s="140"/>
      <c r="G236" s="108"/>
      <c r="J236" s="141"/>
      <c r="K236" s="108"/>
      <c r="L236" s="91"/>
      <c r="M236" s="142"/>
      <c r="N236" s="108"/>
      <c r="O236" s="91"/>
      <c r="P236" s="91"/>
      <c r="Q236" s="106"/>
      <c r="R236" s="118" t="str">
        <f t="shared" si="38"/>
        <v/>
      </c>
      <c r="S236" s="91"/>
      <c r="T236" s="106"/>
      <c r="U236" s="118" t="str">
        <f t="shared" si="39"/>
        <v/>
      </c>
      <c r="V236" s="91"/>
      <c r="W236" s="106"/>
      <c r="X236" s="118" t="str">
        <f t="shared" si="40"/>
        <v/>
      </c>
      <c r="Y236" s="91"/>
      <c r="Z236" s="106"/>
      <c r="AA236" s="118" t="str">
        <f t="shared" si="41"/>
        <v/>
      </c>
      <c r="AC236" s="108"/>
      <c r="AF236" s="108"/>
      <c r="AG236" s="108"/>
      <c r="AH236" s="145"/>
      <c r="AI236" s="159" t="str">
        <f t="shared" si="43"/>
        <v/>
      </c>
      <c r="AJ236" s="105"/>
      <c r="AK236" s="144"/>
      <c r="AL236" s="109" t="str">
        <f t="shared" si="42"/>
        <v/>
      </c>
      <c r="AM236" s="50" t="str">
        <f t="shared" si="44"/>
        <v/>
      </c>
      <c r="AN236" s="50" t="str">
        <f t="shared" si="45"/>
        <v/>
      </c>
      <c r="AO236" s="50" t="str">
        <f t="shared" si="46"/>
        <v/>
      </c>
      <c r="AP236" s="89" t="str">
        <f t="shared" si="47"/>
        <v/>
      </c>
      <c r="AQ236" s="137"/>
      <c r="AR236" s="137"/>
      <c r="AS236" s="137"/>
      <c r="AT236" s="137"/>
      <c r="AU236" s="137"/>
      <c r="AV236" s="137"/>
      <c r="AW236" s="137"/>
      <c r="AX236" s="137"/>
      <c r="AY236" s="137"/>
      <c r="AZ236" s="137"/>
    </row>
    <row r="237" spans="1:52" ht="15.75" thickBot="1" x14ac:dyDescent="0.3">
      <c r="A237" s="96">
        <v>234</v>
      </c>
      <c r="B237" s="138"/>
      <c r="C237" s="138"/>
      <c r="D237" s="139"/>
      <c r="F237" s="140"/>
      <c r="G237" s="108"/>
      <c r="J237" s="141"/>
      <c r="K237" s="108"/>
      <c r="L237" s="91"/>
      <c r="M237" s="142"/>
      <c r="N237" s="108"/>
      <c r="O237" s="91"/>
      <c r="P237" s="91"/>
      <c r="Q237" s="106"/>
      <c r="R237" s="118" t="str">
        <f t="shared" si="38"/>
        <v/>
      </c>
      <c r="S237" s="91"/>
      <c r="T237" s="106"/>
      <c r="U237" s="118" t="str">
        <f t="shared" si="39"/>
        <v/>
      </c>
      <c r="V237" s="91"/>
      <c r="W237" s="106"/>
      <c r="X237" s="118" t="str">
        <f t="shared" si="40"/>
        <v/>
      </c>
      <c r="Y237" s="91"/>
      <c r="Z237" s="106"/>
      <c r="AA237" s="118" t="str">
        <f t="shared" si="41"/>
        <v/>
      </c>
      <c r="AC237" s="108"/>
      <c r="AF237" s="108"/>
      <c r="AG237" s="108"/>
      <c r="AH237" s="145"/>
      <c r="AI237" s="159" t="str">
        <f t="shared" si="43"/>
        <v/>
      </c>
      <c r="AJ237" s="105"/>
      <c r="AK237" s="144"/>
      <c r="AL237" s="109" t="str">
        <f t="shared" si="42"/>
        <v/>
      </c>
      <c r="AM237" s="50" t="str">
        <f t="shared" si="44"/>
        <v/>
      </c>
      <c r="AN237" s="50" t="str">
        <f t="shared" si="45"/>
        <v/>
      </c>
      <c r="AO237" s="50" t="str">
        <f t="shared" si="46"/>
        <v/>
      </c>
      <c r="AP237" s="89" t="str">
        <f t="shared" si="47"/>
        <v/>
      </c>
      <c r="AQ237" s="137"/>
      <c r="AR237" s="137"/>
      <c r="AS237" s="137"/>
      <c r="AT237" s="137"/>
      <c r="AU237" s="137"/>
      <c r="AV237" s="137"/>
      <c r="AW237" s="137"/>
      <c r="AX237" s="137"/>
      <c r="AY237" s="137"/>
      <c r="AZ237" s="137"/>
    </row>
    <row r="238" spans="1:52" ht="15.75" thickBot="1" x14ac:dyDescent="0.3">
      <c r="A238" s="96">
        <v>235</v>
      </c>
      <c r="B238" s="138"/>
      <c r="C238" s="138"/>
      <c r="D238" s="139"/>
      <c r="F238" s="140"/>
      <c r="G238" s="108"/>
      <c r="J238" s="141"/>
      <c r="K238" s="108"/>
      <c r="L238" s="91"/>
      <c r="M238" s="142"/>
      <c r="N238" s="108"/>
      <c r="O238" s="91"/>
      <c r="P238" s="91"/>
      <c r="Q238" s="106"/>
      <c r="R238" s="118" t="str">
        <f t="shared" si="38"/>
        <v/>
      </c>
      <c r="S238" s="91"/>
      <c r="T238" s="106"/>
      <c r="U238" s="118" t="str">
        <f t="shared" si="39"/>
        <v/>
      </c>
      <c r="V238" s="91"/>
      <c r="W238" s="106"/>
      <c r="X238" s="118" t="str">
        <f t="shared" si="40"/>
        <v/>
      </c>
      <c r="Y238" s="91"/>
      <c r="Z238" s="106"/>
      <c r="AA238" s="118" t="str">
        <f t="shared" si="41"/>
        <v/>
      </c>
      <c r="AC238" s="108"/>
      <c r="AF238" s="108"/>
      <c r="AG238" s="108"/>
      <c r="AH238" s="145"/>
      <c r="AI238" s="159" t="str">
        <f t="shared" si="43"/>
        <v/>
      </c>
      <c r="AJ238" s="105"/>
      <c r="AK238" s="144"/>
      <c r="AL238" s="109" t="str">
        <f t="shared" si="42"/>
        <v/>
      </c>
      <c r="AM238" s="50" t="str">
        <f t="shared" si="44"/>
        <v/>
      </c>
      <c r="AN238" s="50" t="str">
        <f t="shared" si="45"/>
        <v/>
      </c>
      <c r="AO238" s="50" t="str">
        <f t="shared" si="46"/>
        <v/>
      </c>
      <c r="AP238" s="89" t="str">
        <f t="shared" si="47"/>
        <v/>
      </c>
      <c r="AQ238" s="137"/>
      <c r="AR238" s="137"/>
      <c r="AS238" s="137"/>
      <c r="AT238" s="137"/>
      <c r="AU238" s="137"/>
      <c r="AV238" s="137"/>
      <c r="AW238" s="137"/>
      <c r="AX238" s="137"/>
      <c r="AY238" s="137"/>
      <c r="AZ238" s="137"/>
    </row>
    <row r="239" spans="1:52" ht="15.75" thickBot="1" x14ac:dyDescent="0.3">
      <c r="A239" s="96">
        <v>236</v>
      </c>
      <c r="B239" s="138"/>
      <c r="C239" s="138"/>
      <c r="D239" s="139"/>
      <c r="F239" s="140"/>
      <c r="G239" s="108"/>
      <c r="J239" s="141"/>
      <c r="K239" s="108"/>
      <c r="L239" s="91"/>
      <c r="M239" s="142"/>
      <c r="N239" s="108"/>
      <c r="O239" s="91"/>
      <c r="P239" s="91"/>
      <c r="Q239" s="106"/>
      <c r="R239" s="118" t="str">
        <f t="shared" si="38"/>
        <v/>
      </c>
      <c r="S239" s="91"/>
      <c r="T239" s="106"/>
      <c r="U239" s="118" t="str">
        <f t="shared" si="39"/>
        <v/>
      </c>
      <c r="V239" s="91"/>
      <c r="W239" s="106"/>
      <c r="X239" s="118" t="str">
        <f t="shared" si="40"/>
        <v/>
      </c>
      <c r="Y239" s="91"/>
      <c r="Z239" s="106"/>
      <c r="AA239" s="118" t="str">
        <f t="shared" si="41"/>
        <v/>
      </c>
      <c r="AC239" s="108"/>
      <c r="AF239" s="108"/>
      <c r="AG239" s="108"/>
      <c r="AH239" s="145"/>
      <c r="AI239" s="159" t="str">
        <f t="shared" si="43"/>
        <v/>
      </c>
      <c r="AJ239" s="105"/>
      <c r="AK239" s="144"/>
      <c r="AL239" s="109" t="str">
        <f t="shared" si="42"/>
        <v/>
      </c>
      <c r="AM239" s="50" t="str">
        <f t="shared" si="44"/>
        <v/>
      </c>
      <c r="AN239" s="50" t="str">
        <f t="shared" si="45"/>
        <v/>
      </c>
      <c r="AO239" s="50" t="str">
        <f t="shared" si="46"/>
        <v/>
      </c>
      <c r="AP239" s="89" t="str">
        <f t="shared" si="47"/>
        <v/>
      </c>
      <c r="AQ239" s="137"/>
      <c r="AR239" s="137"/>
      <c r="AS239" s="137"/>
      <c r="AT239" s="137"/>
      <c r="AU239" s="137"/>
      <c r="AV239" s="137"/>
      <c r="AW239" s="137"/>
      <c r="AX239" s="137"/>
      <c r="AY239" s="137"/>
      <c r="AZ239" s="137"/>
    </row>
    <row r="240" spans="1:52" ht="15.75" thickBot="1" x14ac:dyDescent="0.3">
      <c r="A240" s="96">
        <v>237</v>
      </c>
      <c r="B240" s="138"/>
      <c r="C240" s="138"/>
      <c r="D240" s="139"/>
      <c r="F240" s="140"/>
      <c r="G240" s="108"/>
      <c r="J240" s="141"/>
      <c r="K240" s="108"/>
      <c r="L240" s="91"/>
      <c r="M240" s="142"/>
      <c r="N240" s="108"/>
      <c r="O240" s="91"/>
      <c r="P240" s="91"/>
      <c r="Q240" s="106"/>
      <c r="R240" s="118" t="str">
        <f t="shared" si="38"/>
        <v/>
      </c>
      <c r="S240" s="91"/>
      <c r="T240" s="106"/>
      <c r="U240" s="118" t="str">
        <f t="shared" si="39"/>
        <v/>
      </c>
      <c r="V240" s="91"/>
      <c r="W240" s="106"/>
      <c r="X240" s="118" t="str">
        <f t="shared" si="40"/>
        <v/>
      </c>
      <c r="Y240" s="91"/>
      <c r="Z240" s="106"/>
      <c r="AA240" s="118" t="str">
        <f t="shared" si="41"/>
        <v/>
      </c>
      <c r="AC240" s="108"/>
      <c r="AF240" s="108"/>
      <c r="AG240" s="108"/>
      <c r="AH240" s="145"/>
      <c r="AI240" s="159" t="str">
        <f t="shared" si="43"/>
        <v/>
      </c>
      <c r="AJ240" s="105"/>
      <c r="AK240" s="144"/>
      <c r="AL240" s="109" t="str">
        <f t="shared" si="42"/>
        <v/>
      </c>
      <c r="AM240" s="50" t="str">
        <f t="shared" si="44"/>
        <v/>
      </c>
      <c r="AN240" s="50" t="str">
        <f t="shared" si="45"/>
        <v/>
      </c>
      <c r="AO240" s="50" t="str">
        <f t="shared" si="46"/>
        <v/>
      </c>
      <c r="AP240" s="89" t="str">
        <f t="shared" si="47"/>
        <v/>
      </c>
      <c r="AQ240" s="137"/>
      <c r="AR240" s="137"/>
      <c r="AS240" s="137"/>
      <c r="AT240" s="137"/>
      <c r="AU240" s="137"/>
      <c r="AV240" s="137"/>
      <c r="AW240" s="137"/>
      <c r="AX240" s="137"/>
      <c r="AY240" s="137"/>
      <c r="AZ240" s="137"/>
    </row>
    <row r="241" spans="1:52" ht="15.75" thickBot="1" x14ac:dyDescent="0.3">
      <c r="A241" s="96">
        <v>238</v>
      </c>
      <c r="B241" s="138"/>
      <c r="C241" s="138"/>
      <c r="D241" s="139"/>
      <c r="F241" s="140"/>
      <c r="G241" s="108"/>
      <c r="J241" s="141"/>
      <c r="K241" s="108"/>
      <c r="L241" s="91"/>
      <c r="M241" s="142"/>
      <c r="N241" s="108"/>
      <c r="O241" s="91"/>
      <c r="P241" s="91"/>
      <c r="Q241" s="106"/>
      <c r="R241" s="118" t="str">
        <f t="shared" si="38"/>
        <v/>
      </c>
      <c r="S241" s="91"/>
      <c r="T241" s="106"/>
      <c r="U241" s="118" t="str">
        <f t="shared" si="39"/>
        <v/>
      </c>
      <c r="V241" s="91"/>
      <c r="W241" s="106"/>
      <c r="X241" s="118" t="str">
        <f t="shared" si="40"/>
        <v/>
      </c>
      <c r="Y241" s="91"/>
      <c r="Z241" s="106"/>
      <c r="AA241" s="118" t="str">
        <f t="shared" si="41"/>
        <v/>
      </c>
      <c r="AC241" s="108"/>
      <c r="AF241" s="108"/>
      <c r="AG241" s="108"/>
      <c r="AH241" s="145"/>
      <c r="AI241" s="159" t="str">
        <f t="shared" si="43"/>
        <v/>
      </c>
      <c r="AJ241" s="105"/>
      <c r="AK241" s="144"/>
      <c r="AL241" s="109" t="str">
        <f t="shared" si="42"/>
        <v/>
      </c>
      <c r="AM241" s="50" t="str">
        <f t="shared" si="44"/>
        <v/>
      </c>
      <c r="AN241" s="50" t="str">
        <f t="shared" si="45"/>
        <v/>
      </c>
      <c r="AO241" s="50" t="str">
        <f t="shared" si="46"/>
        <v/>
      </c>
      <c r="AP241" s="89" t="str">
        <f t="shared" si="47"/>
        <v/>
      </c>
      <c r="AQ241" s="137"/>
      <c r="AR241" s="137"/>
      <c r="AS241" s="137"/>
      <c r="AT241" s="137"/>
      <c r="AU241" s="137"/>
      <c r="AV241" s="137"/>
      <c r="AW241" s="137"/>
      <c r="AX241" s="137"/>
      <c r="AY241" s="137"/>
      <c r="AZ241" s="137"/>
    </row>
    <row r="242" spans="1:52" ht="15.75" thickBot="1" x14ac:dyDescent="0.3">
      <c r="A242" s="96">
        <v>239</v>
      </c>
      <c r="B242" s="138"/>
      <c r="C242" s="138"/>
      <c r="D242" s="139"/>
      <c r="F242" s="140"/>
      <c r="G242" s="108"/>
      <c r="J242" s="141"/>
      <c r="K242" s="108"/>
      <c r="L242" s="91"/>
      <c r="M242" s="142"/>
      <c r="N242" s="108"/>
      <c r="O242" s="91"/>
      <c r="P242" s="91"/>
      <c r="Q242" s="106"/>
      <c r="R242" s="118" t="str">
        <f t="shared" si="38"/>
        <v/>
      </c>
      <c r="S242" s="91"/>
      <c r="T242" s="106"/>
      <c r="U242" s="118" t="str">
        <f t="shared" si="39"/>
        <v/>
      </c>
      <c r="V242" s="91"/>
      <c r="W242" s="106"/>
      <c r="X242" s="118" t="str">
        <f t="shared" si="40"/>
        <v/>
      </c>
      <c r="Y242" s="91"/>
      <c r="Z242" s="106"/>
      <c r="AA242" s="118" t="str">
        <f t="shared" si="41"/>
        <v/>
      </c>
      <c r="AC242" s="108"/>
      <c r="AF242" s="108"/>
      <c r="AG242" s="108"/>
      <c r="AH242" s="145"/>
      <c r="AI242" s="159" t="str">
        <f t="shared" si="43"/>
        <v/>
      </c>
      <c r="AJ242" s="105"/>
      <c r="AK242" s="144"/>
      <c r="AL242" s="109" t="str">
        <f t="shared" si="42"/>
        <v/>
      </c>
      <c r="AM242" s="50" t="str">
        <f t="shared" si="44"/>
        <v/>
      </c>
      <c r="AN242" s="50" t="str">
        <f t="shared" si="45"/>
        <v/>
      </c>
      <c r="AO242" s="50" t="str">
        <f t="shared" si="46"/>
        <v/>
      </c>
      <c r="AP242" s="89" t="str">
        <f t="shared" si="47"/>
        <v/>
      </c>
      <c r="AQ242" s="137"/>
      <c r="AR242" s="137"/>
      <c r="AS242" s="137"/>
      <c r="AT242" s="137"/>
      <c r="AU242" s="137"/>
      <c r="AV242" s="137"/>
      <c r="AW242" s="137"/>
      <c r="AX242" s="137"/>
      <c r="AY242" s="137"/>
      <c r="AZ242" s="137"/>
    </row>
    <row r="243" spans="1:52" ht="15.75" thickBot="1" x14ac:dyDescent="0.3">
      <c r="A243" s="96">
        <v>240</v>
      </c>
      <c r="B243" s="138"/>
      <c r="C243" s="138"/>
      <c r="D243" s="139"/>
      <c r="F243" s="140"/>
      <c r="G243" s="108"/>
      <c r="J243" s="141"/>
      <c r="K243" s="108"/>
      <c r="L243" s="91"/>
      <c r="M243" s="142"/>
      <c r="N243" s="108"/>
      <c r="O243" s="91"/>
      <c r="P243" s="91"/>
      <c r="Q243" s="106"/>
      <c r="R243" s="118" t="str">
        <f t="shared" si="38"/>
        <v/>
      </c>
      <c r="S243" s="91"/>
      <c r="T243" s="106"/>
      <c r="U243" s="118" t="str">
        <f t="shared" si="39"/>
        <v/>
      </c>
      <c r="V243" s="91"/>
      <c r="W243" s="106"/>
      <c r="X243" s="118" t="str">
        <f t="shared" si="40"/>
        <v/>
      </c>
      <c r="Y243" s="91"/>
      <c r="Z243" s="106"/>
      <c r="AA243" s="118" t="str">
        <f t="shared" si="41"/>
        <v/>
      </c>
      <c r="AC243" s="108"/>
      <c r="AF243" s="108"/>
      <c r="AG243" s="108"/>
      <c r="AH243" s="145"/>
      <c r="AI243" s="159" t="str">
        <f t="shared" si="43"/>
        <v/>
      </c>
      <c r="AJ243" s="105"/>
      <c r="AK243" s="144"/>
      <c r="AL243" s="109" t="str">
        <f t="shared" si="42"/>
        <v/>
      </c>
      <c r="AM243" s="50" t="str">
        <f t="shared" si="44"/>
        <v/>
      </c>
      <c r="AN243" s="50" t="str">
        <f t="shared" si="45"/>
        <v/>
      </c>
      <c r="AO243" s="50" t="str">
        <f t="shared" si="46"/>
        <v/>
      </c>
      <c r="AP243" s="89" t="str">
        <f t="shared" si="47"/>
        <v/>
      </c>
      <c r="AQ243" s="137"/>
      <c r="AR243" s="137"/>
      <c r="AS243" s="137"/>
      <c r="AT243" s="137"/>
      <c r="AU243" s="137"/>
      <c r="AV243" s="137"/>
      <c r="AW243" s="137"/>
      <c r="AX243" s="137"/>
      <c r="AY243" s="137"/>
      <c r="AZ243" s="137"/>
    </row>
    <row r="244" spans="1:52" ht="15.75" thickBot="1" x14ac:dyDescent="0.3">
      <c r="A244" s="96">
        <v>241</v>
      </c>
      <c r="B244" s="138"/>
      <c r="C244" s="138"/>
      <c r="D244" s="139"/>
      <c r="F244" s="140"/>
      <c r="G244" s="108"/>
      <c r="J244" s="141"/>
      <c r="K244" s="108"/>
      <c r="L244" s="91"/>
      <c r="M244" s="142"/>
      <c r="N244" s="108"/>
      <c r="O244" s="91"/>
      <c r="P244" s="91"/>
      <c r="Q244" s="106"/>
      <c r="R244" s="118" t="str">
        <f t="shared" si="38"/>
        <v/>
      </c>
      <c r="S244" s="91"/>
      <c r="T244" s="106"/>
      <c r="U244" s="118" t="str">
        <f t="shared" si="39"/>
        <v/>
      </c>
      <c r="V244" s="91"/>
      <c r="W244" s="106"/>
      <c r="X244" s="118" t="str">
        <f t="shared" si="40"/>
        <v/>
      </c>
      <c r="Y244" s="91"/>
      <c r="Z244" s="106"/>
      <c r="AA244" s="118" t="str">
        <f t="shared" si="41"/>
        <v/>
      </c>
      <c r="AC244" s="108"/>
      <c r="AF244" s="108"/>
      <c r="AG244" s="108"/>
      <c r="AH244" s="145"/>
      <c r="AI244" s="159" t="str">
        <f t="shared" si="43"/>
        <v/>
      </c>
      <c r="AJ244" s="105"/>
      <c r="AK244" s="144"/>
      <c r="AL244" s="109" t="str">
        <f t="shared" si="42"/>
        <v/>
      </c>
      <c r="AM244" s="50" t="str">
        <f t="shared" si="44"/>
        <v/>
      </c>
      <c r="AN244" s="50" t="str">
        <f t="shared" si="45"/>
        <v/>
      </c>
      <c r="AO244" s="50" t="str">
        <f t="shared" si="46"/>
        <v/>
      </c>
      <c r="AP244" s="89" t="str">
        <f t="shared" si="47"/>
        <v/>
      </c>
      <c r="AQ244" s="137"/>
      <c r="AR244" s="137"/>
      <c r="AS244" s="137"/>
      <c r="AT244" s="137"/>
      <c r="AU244" s="137"/>
      <c r="AV244" s="137"/>
      <c r="AW244" s="137"/>
      <c r="AX244" s="137"/>
      <c r="AY244" s="137"/>
      <c r="AZ244" s="137"/>
    </row>
    <row r="245" spans="1:52" ht="15.75" thickBot="1" x14ac:dyDescent="0.3">
      <c r="A245" s="96">
        <v>242</v>
      </c>
      <c r="B245" s="138"/>
      <c r="C245" s="138"/>
      <c r="D245" s="139"/>
      <c r="F245" s="140"/>
      <c r="G245" s="108"/>
      <c r="J245" s="141"/>
      <c r="K245" s="108"/>
      <c r="L245" s="91"/>
      <c r="M245" s="142"/>
      <c r="N245" s="108"/>
      <c r="O245" s="91"/>
      <c r="P245" s="91"/>
      <c r="Q245" s="106"/>
      <c r="R245" s="118" t="str">
        <f t="shared" si="38"/>
        <v/>
      </c>
      <c r="S245" s="91"/>
      <c r="T245" s="106"/>
      <c r="U245" s="118" t="str">
        <f t="shared" si="39"/>
        <v/>
      </c>
      <c r="V245" s="91"/>
      <c r="W245" s="106"/>
      <c r="X245" s="118" t="str">
        <f t="shared" si="40"/>
        <v/>
      </c>
      <c r="Y245" s="91"/>
      <c r="Z245" s="106"/>
      <c r="AA245" s="118" t="str">
        <f t="shared" si="41"/>
        <v/>
      </c>
      <c r="AC245" s="108"/>
      <c r="AF245" s="108"/>
      <c r="AG245" s="108"/>
      <c r="AH245" s="145"/>
      <c r="AI245" s="159" t="str">
        <f t="shared" si="43"/>
        <v/>
      </c>
      <c r="AJ245" s="105"/>
      <c r="AK245" s="144"/>
      <c r="AL245" s="109" t="str">
        <f t="shared" si="42"/>
        <v/>
      </c>
      <c r="AM245" s="50" t="str">
        <f t="shared" si="44"/>
        <v/>
      </c>
      <c r="AN245" s="50" t="str">
        <f t="shared" si="45"/>
        <v/>
      </c>
      <c r="AO245" s="50" t="str">
        <f t="shared" si="46"/>
        <v/>
      </c>
      <c r="AP245" s="89" t="str">
        <f t="shared" si="47"/>
        <v/>
      </c>
      <c r="AQ245" s="137"/>
      <c r="AR245" s="137"/>
      <c r="AS245" s="137"/>
      <c r="AT245" s="137"/>
      <c r="AU245" s="137"/>
      <c r="AV245" s="137"/>
      <c r="AW245" s="137"/>
      <c r="AX245" s="137"/>
      <c r="AY245" s="137"/>
      <c r="AZ245" s="137"/>
    </row>
    <row r="246" spans="1:52" ht="15.75" thickBot="1" x14ac:dyDescent="0.3">
      <c r="A246" s="96">
        <v>243</v>
      </c>
      <c r="B246" s="138"/>
      <c r="C246" s="138"/>
      <c r="D246" s="139"/>
      <c r="F246" s="140"/>
      <c r="G246" s="108"/>
      <c r="J246" s="141"/>
      <c r="K246" s="108"/>
      <c r="L246" s="91"/>
      <c r="M246" s="142"/>
      <c r="N246" s="108"/>
      <c r="O246" s="91"/>
      <c r="P246" s="91"/>
      <c r="Q246" s="106"/>
      <c r="R246" s="118" t="str">
        <f t="shared" si="38"/>
        <v/>
      </c>
      <c r="S246" s="91"/>
      <c r="T246" s="106"/>
      <c r="U246" s="118" t="str">
        <f t="shared" si="39"/>
        <v/>
      </c>
      <c r="V246" s="91"/>
      <c r="W246" s="106"/>
      <c r="X246" s="118" t="str">
        <f t="shared" si="40"/>
        <v/>
      </c>
      <c r="Y246" s="91"/>
      <c r="Z246" s="106"/>
      <c r="AA246" s="118" t="str">
        <f t="shared" si="41"/>
        <v/>
      </c>
      <c r="AC246" s="108"/>
      <c r="AF246" s="108"/>
      <c r="AG246" s="108"/>
      <c r="AH246" s="145"/>
      <c r="AI246" s="159" t="str">
        <f t="shared" si="43"/>
        <v/>
      </c>
      <c r="AJ246" s="105"/>
      <c r="AK246" s="144"/>
      <c r="AL246" s="109" t="str">
        <f t="shared" si="42"/>
        <v/>
      </c>
      <c r="AM246" s="50" t="str">
        <f t="shared" si="44"/>
        <v/>
      </c>
      <c r="AN246" s="50" t="str">
        <f t="shared" si="45"/>
        <v/>
      </c>
      <c r="AO246" s="50" t="str">
        <f t="shared" si="46"/>
        <v/>
      </c>
      <c r="AP246" s="89" t="str">
        <f t="shared" si="47"/>
        <v/>
      </c>
      <c r="AQ246" s="137"/>
      <c r="AR246" s="137"/>
      <c r="AS246" s="137"/>
      <c r="AT246" s="137"/>
      <c r="AU246" s="137"/>
      <c r="AV246" s="137"/>
      <c r="AW246" s="137"/>
      <c r="AX246" s="137"/>
      <c r="AY246" s="137"/>
      <c r="AZ246" s="137"/>
    </row>
    <row r="247" spans="1:52" ht="15.75" thickBot="1" x14ac:dyDescent="0.3">
      <c r="A247" s="96">
        <v>244</v>
      </c>
      <c r="B247" s="138"/>
      <c r="C247" s="138"/>
      <c r="D247" s="139"/>
      <c r="F247" s="140"/>
      <c r="G247" s="108"/>
      <c r="J247" s="141"/>
      <c r="K247" s="108"/>
      <c r="L247" s="91"/>
      <c r="M247" s="142"/>
      <c r="N247" s="108"/>
      <c r="O247" s="91"/>
      <c r="P247" s="91"/>
      <c r="Q247" s="106"/>
      <c r="R247" s="118" t="str">
        <f t="shared" si="38"/>
        <v/>
      </c>
      <c r="S247" s="91"/>
      <c r="T247" s="106"/>
      <c r="U247" s="118" t="str">
        <f t="shared" si="39"/>
        <v/>
      </c>
      <c r="V247" s="91"/>
      <c r="W247" s="106"/>
      <c r="X247" s="118" t="str">
        <f t="shared" si="40"/>
        <v/>
      </c>
      <c r="Y247" s="91"/>
      <c r="Z247" s="106"/>
      <c r="AA247" s="118" t="str">
        <f t="shared" si="41"/>
        <v/>
      </c>
      <c r="AC247" s="108"/>
      <c r="AF247" s="108"/>
      <c r="AG247" s="108"/>
      <c r="AH247" s="145"/>
      <c r="AI247" s="159" t="str">
        <f t="shared" si="43"/>
        <v/>
      </c>
      <c r="AJ247" s="105"/>
      <c r="AK247" s="144"/>
      <c r="AL247" s="109" t="str">
        <f t="shared" si="42"/>
        <v/>
      </c>
      <c r="AM247" s="50" t="str">
        <f t="shared" si="44"/>
        <v/>
      </c>
      <c r="AN247" s="50" t="str">
        <f t="shared" si="45"/>
        <v/>
      </c>
      <c r="AO247" s="50" t="str">
        <f t="shared" si="46"/>
        <v/>
      </c>
      <c r="AP247" s="89" t="str">
        <f t="shared" si="47"/>
        <v/>
      </c>
      <c r="AQ247" s="137"/>
      <c r="AR247" s="137"/>
      <c r="AS247" s="137"/>
      <c r="AT247" s="137"/>
      <c r="AU247" s="137"/>
      <c r="AV247" s="137"/>
      <c r="AW247" s="137"/>
      <c r="AX247" s="137"/>
      <c r="AY247" s="137"/>
      <c r="AZ247" s="137"/>
    </row>
    <row r="248" spans="1:52" ht="15.75" thickBot="1" x14ac:dyDescent="0.3">
      <c r="A248" s="96">
        <v>245</v>
      </c>
      <c r="B248" s="138"/>
      <c r="C248" s="138"/>
      <c r="D248" s="139"/>
      <c r="F248" s="140"/>
      <c r="G248" s="108"/>
      <c r="J248" s="141"/>
      <c r="K248" s="108"/>
      <c r="L248" s="91"/>
      <c r="M248" s="142"/>
      <c r="N248" s="108"/>
      <c r="O248" s="91"/>
      <c r="P248" s="91"/>
      <c r="Q248" s="106"/>
      <c r="R248" s="118" t="str">
        <f t="shared" si="38"/>
        <v/>
      </c>
      <c r="S248" s="91"/>
      <c r="T248" s="106"/>
      <c r="U248" s="118" t="str">
        <f t="shared" si="39"/>
        <v/>
      </c>
      <c r="V248" s="91"/>
      <c r="W248" s="106"/>
      <c r="X248" s="118" t="str">
        <f t="shared" si="40"/>
        <v/>
      </c>
      <c r="Y248" s="91"/>
      <c r="Z248" s="106"/>
      <c r="AA248" s="118" t="str">
        <f t="shared" si="41"/>
        <v/>
      </c>
      <c r="AC248" s="108"/>
      <c r="AF248" s="108"/>
      <c r="AG248" s="108"/>
      <c r="AH248" s="145"/>
      <c r="AI248" s="159" t="str">
        <f t="shared" si="43"/>
        <v/>
      </c>
      <c r="AJ248" s="105"/>
      <c r="AK248" s="144"/>
      <c r="AL248" s="109" t="str">
        <f t="shared" si="42"/>
        <v/>
      </c>
      <c r="AM248" s="50" t="str">
        <f t="shared" si="44"/>
        <v/>
      </c>
      <c r="AN248" s="50" t="str">
        <f t="shared" si="45"/>
        <v/>
      </c>
      <c r="AO248" s="50" t="str">
        <f t="shared" si="46"/>
        <v/>
      </c>
      <c r="AP248" s="89" t="str">
        <f t="shared" si="47"/>
        <v/>
      </c>
      <c r="AQ248" s="137"/>
      <c r="AR248" s="137"/>
      <c r="AS248" s="137"/>
      <c r="AT248" s="137"/>
      <c r="AU248" s="137"/>
      <c r="AV248" s="137"/>
      <c r="AW248" s="137"/>
      <c r="AX248" s="137"/>
      <c r="AY248" s="137"/>
      <c r="AZ248" s="137"/>
    </row>
    <row r="249" spans="1:52" ht="15.75" thickBot="1" x14ac:dyDescent="0.3">
      <c r="A249" s="96">
        <v>246</v>
      </c>
      <c r="B249" s="138"/>
      <c r="C249" s="138"/>
      <c r="D249" s="139"/>
      <c r="F249" s="140"/>
      <c r="G249" s="108"/>
      <c r="J249" s="141"/>
      <c r="K249" s="108"/>
      <c r="L249" s="91"/>
      <c r="M249" s="142"/>
      <c r="N249" s="108"/>
      <c r="O249" s="91"/>
      <c r="P249" s="91"/>
      <c r="Q249" s="106"/>
      <c r="R249" s="118" t="str">
        <f t="shared" si="38"/>
        <v/>
      </c>
      <c r="S249" s="91"/>
      <c r="T249" s="106"/>
      <c r="U249" s="118" t="str">
        <f t="shared" si="39"/>
        <v/>
      </c>
      <c r="V249" s="91"/>
      <c r="W249" s="106"/>
      <c r="X249" s="118" t="str">
        <f t="shared" si="40"/>
        <v/>
      </c>
      <c r="Y249" s="91"/>
      <c r="Z249" s="106"/>
      <c r="AA249" s="118" t="str">
        <f t="shared" si="41"/>
        <v/>
      </c>
      <c r="AC249" s="108"/>
      <c r="AF249" s="108"/>
      <c r="AG249" s="108"/>
      <c r="AH249" s="145"/>
      <c r="AI249" s="159" t="str">
        <f t="shared" si="43"/>
        <v/>
      </c>
      <c r="AJ249" s="105"/>
      <c r="AK249" s="144"/>
      <c r="AL249" s="109" t="str">
        <f t="shared" si="42"/>
        <v/>
      </c>
      <c r="AM249" s="50" t="str">
        <f t="shared" si="44"/>
        <v/>
      </c>
      <c r="AN249" s="50" t="str">
        <f t="shared" si="45"/>
        <v/>
      </c>
      <c r="AO249" s="50" t="str">
        <f t="shared" si="46"/>
        <v/>
      </c>
      <c r="AP249" s="89" t="str">
        <f t="shared" si="47"/>
        <v/>
      </c>
      <c r="AQ249" s="137"/>
      <c r="AR249" s="137"/>
      <c r="AS249" s="137"/>
      <c r="AT249" s="137"/>
      <c r="AU249" s="137"/>
      <c r="AV249" s="137"/>
      <c r="AW249" s="137"/>
      <c r="AX249" s="137"/>
      <c r="AY249" s="137"/>
      <c r="AZ249" s="137"/>
    </row>
    <row r="250" spans="1:52" ht="15.75" thickBot="1" x14ac:dyDescent="0.3">
      <c r="A250" s="96">
        <v>247</v>
      </c>
      <c r="B250" s="138"/>
      <c r="C250" s="138"/>
      <c r="D250" s="139"/>
      <c r="F250" s="140"/>
      <c r="G250" s="108"/>
      <c r="J250" s="141"/>
      <c r="K250" s="108"/>
      <c r="L250" s="91"/>
      <c r="M250" s="142"/>
      <c r="N250" s="108"/>
      <c r="O250" s="91"/>
      <c r="P250" s="91"/>
      <c r="Q250" s="106"/>
      <c r="R250" s="118" t="str">
        <f t="shared" si="38"/>
        <v/>
      </c>
      <c r="S250" s="91"/>
      <c r="T250" s="106"/>
      <c r="U250" s="118" t="str">
        <f t="shared" si="39"/>
        <v/>
      </c>
      <c r="V250" s="91"/>
      <c r="W250" s="106"/>
      <c r="X250" s="118" t="str">
        <f t="shared" si="40"/>
        <v/>
      </c>
      <c r="Y250" s="91"/>
      <c r="Z250" s="106"/>
      <c r="AA250" s="118" t="str">
        <f t="shared" si="41"/>
        <v/>
      </c>
      <c r="AC250" s="108"/>
      <c r="AF250" s="108"/>
      <c r="AG250" s="108"/>
      <c r="AH250" s="145"/>
      <c r="AI250" s="159" t="str">
        <f t="shared" si="43"/>
        <v/>
      </c>
      <c r="AJ250" s="105"/>
      <c r="AK250" s="144"/>
      <c r="AL250" s="109" t="str">
        <f t="shared" si="42"/>
        <v/>
      </c>
      <c r="AM250" s="50" t="str">
        <f t="shared" si="44"/>
        <v/>
      </c>
      <c r="AN250" s="50" t="str">
        <f t="shared" si="45"/>
        <v/>
      </c>
      <c r="AO250" s="50" t="str">
        <f t="shared" si="46"/>
        <v/>
      </c>
      <c r="AP250" s="89" t="str">
        <f t="shared" si="47"/>
        <v/>
      </c>
      <c r="AQ250" s="137"/>
      <c r="AR250" s="137"/>
      <c r="AS250" s="137"/>
      <c r="AT250" s="137"/>
      <c r="AU250" s="137"/>
      <c r="AV250" s="137"/>
      <c r="AW250" s="137"/>
      <c r="AX250" s="137"/>
      <c r="AY250" s="137"/>
      <c r="AZ250" s="137"/>
    </row>
    <row r="251" spans="1:52" ht="15.75" thickBot="1" x14ac:dyDescent="0.3">
      <c r="A251" s="96">
        <v>248</v>
      </c>
      <c r="B251" s="138"/>
      <c r="C251" s="138"/>
      <c r="D251" s="139"/>
      <c r="F251" s="140"/>
      <c r="G251" s="108"/>
      <c r="J251" s="141"/>
      <c r="K251" s="108"/>
      <c r="L251" s="91"/>
      <c r="M251" s="142"/>
      <c r="N251" s="108"/>
      <c r="O251" s="91"/>
      <c r="P251" s="91"/>
      <c r="Q251" s="106"/>
      <c r="R251" s="118" t="str">
        <f t="shared" si="38"/>
        <v/>
      </c>
      <c r="S251" s="91"/>
      <c r="T251" s="106"/>
      <c r="U251" s="118" t="str">
        <f t="shared" si="39"/>
        <v/>
      </c>
      <c r="V251" s="91"/>
      <c r="W251" s="106"/>
      <c r="X251" s="118" t="str">
        <f t="shared" si="40"/>
        <v/>
      </c>
      <c r="Y251" s="91"/>
      <c r="Z251" s="106"/>
      <c r="AA251" s="118" t="str">
        <f t="shared" si="41"/>
        <v/>
      </c>
      <c r="AC251" s="108"/>
      <c r="AF251" s="108"/>
      <c r="AG251" s="108"/>
      <c r="AH251" s="145"/>
      <c r="AI251" s="159" t="str">
        <f t="shared" si="43"/>
        <v/>
      </c>
      <c r="AJ251" s="105"/>
      <c r="AK251" s="144"/>
      <c r="AL251" s="109" t="str">
        <f t="shared" si="42"/>
        <v/>
      </c>
      <c r="AM251" s="50" t="str">
        <f t="shared" si="44"/>
        <v/>
      </c>
      <c r="AN251" s="50" t="str">
        <f t="shared" si="45"/>
        <v/>
      </c>
      <c r="AO251" s="50" t="str">
        <f t="shared" si="46"/>
        <v/>
      </c>
      <c r="AP251" s="89" t="str">
        <f t="shared" si="47"/>
        <v/>
      </c>
      <c r="AQ251" s="137"/>
      <c r="AR251" s="137"/>
      <c r="AS251" s="137"/>
      <c r="AT251" s="137"/>
      <c r="AU251" s="137"/>
      <c r="AV251" s="137"/>
      <c r="AW251" s="137"/>
      <c r="AX251" s="137"/>
      <c r="AY251" s="137"/>
      <c r="AZ251" s="137"/>
    </row>
    <row r="252" spans="1:52" ht="15.75" thickBot="1" x14ac:dyDescent="0.3">
      <c r="A252" s="96">
        <v>249</v>
      </c>
      <c r="B252" s="138"/>
      <c r="C252" s="138"/>
      <c r="D252" s="139"/>
      <c r="F252" s="140"/>
      <c r="G252" s="108"/>
      <c r="J252" s="141"/>
      <c r="K252" s="108"/>
      <c r="L252" s="91"/>
      <c r="M252" s="142"/>
      <c r="N252" s="108"/>
      <c r="O252" s="91"/>
      <c r="P252" s="91"/>
      <c r="Q252" s="106"/>
      <c r="R252" s="118" t="str">
        <f t="shared" si="38"/>
        <v/>
      </c>
      <c r="S252" s="91"/>
      <c r="T252" s="106"/>
      <c r="U252" s="118" t="str">
        <f t="shared" si="39"/>
        <v/>
      </c>
      <c r="V252" s="91"/>
      <c r="W252" s="106"/>
      <c r="X252" s="118" t="str">
        <f t="shared" si="40"/>
        <v/>
      </c>
      <c r="Y252" s="91"/>
      <c r="Z252" s="106"/>
      <c r="AA252" s="118" t="str">
        <f t="shared" si="41"/>
        <v/>
      </c>
      <c r="AC252" s="108"/>
      <c r="AF252" s="108"/>
      <c r="AG252" s="108"/>
      <c r="AH252" s="145"/>
      <c r="AI252" s="159" t="str">
        <f t="shared" si="43"/>
        <v/>
      </c>
      <c r="AJ252" s="105"/>
      <c r="AK252" s="144"/>
      <c r="AL252" s="109" t="str">
        <f t="shared" si="42"/>
        <v/>
      </c>
      <c r="AM252" s="50" t="str">
        <f t="shared" si="44"/>
        <v/>
      </c>
      <c r="AN252" s="50" t="str">
        <f t="shared" si="45"/>
        <v/>
      </c>
      <c r="AO252" s="50" t="str">
        <f t="shared" si="46"/>
        <v/>
      </c>
      <c r="AP252" s="89" t="str">
        <f t="shared" si="47"/>
        <v/>
      </c>
      <c r="AQ252" s="137"/>
      <c r="AR252" s="137"/>
      <c r="AS252" s="137"/>
      <c r="AT252" s="137"/>
      <c r="AU252" s="137"/>
      <c r="AV252" s="137"/>
      <c r="AW252" s="137"/>
      <c r="AX252" s="137"/>
      <c r="AY252" s="137"/>
      <c r="AZ252" s="137"/>
    </row>
    <row r="253" spans="1:52" ht="15.75" thickBot="1" x14ac:dyDescent="0.3">
      <c r="A253" s="96">
        <v>250</v>
      </c>
      <c r="B253" s="138"/>
      <c r="C253" s="138"/>
      <c r="D253" s="139"/>
      <c r="F253" s="140"/>
      <c r="G253" s="108"/>
      <c r="J253" s="141"/>
      <c r="K253" s="108"/>
      <c r="L253" s="91"/>
      <c r="M253" s="142"/>
      <c r="N253" s="108"/>
      <c r="O253" s="91"/>
      <c r="P253" s="91"/>
      <c r="Q253" s="106"/>
      <c r="R253" s="118" t="str">
        <f t="shared" si="38"/>
        <v/>
      </c>
      <c r="S253" s="91"/>
      <c r="T253" s="106"/>
      <c r="U253" s="118" t="str">
        <f t="shared" si="39"/>
        <v/>
      </c>
      <c r="V253" s="91"/>
      <c r="W253" s="106"/>
      <c r="X253" s="118" t="str">
        <f t="shared" si="40"/>
        <v/>
      </c>
      <c r="Y253" s="91"/>
      <c r="Z253" s="106"/>
      <c r="AA253" s="118" t="str">
        <f t="shared" si="41"/>
        <v/>
      </c>
      <c r="AC253" s="108"/>
      <c r="AF253" s="108"/>
      <c r="AG253" s="108"/>
      <c r="AH253" s="145"/>
      <c r="AI253" s="159" t="str">
        <f t="shared" si="43"/>
        <v/>
      </c>
      <c r="AJ253" s="105"/>
      <c r="AK253" s="144"/>
      <c r="AL253" s="109" t="str">
        <f t="shared" si="42"/>
        <v/>
      </c>
      <c r="AM253" s="50" t="str">
        <f t="shared" si="44"/>
        <v/>
      </c>
      <c r="AN253" s="50" t="str">
        <f t="shared" si="45"/>
        <v/>
      </c>
      <c r="AO253" s="50" t="str">
        <f t="shared" si="46"/>
        <v/>
      </c>
      <c r="AP253" s="89" t="str">
        <f t="shared" si="47"/>
        <v/>
      </c>
      <c r="AQ253" s="137"/>
      <c r="AR253" s="137"/>
      <c r="AS253" s="137"/>
      <c r="AT253" s="137"/>
      <c r="AU253" s="137"/>
      <c r="AV253" s="137"/>
      <c r="AW253" s="137"/>
      <c r="AX253" s="137"/>
      <c r="AY253" s="137"/>
      <c r="AZ253" s="137"/>
    </row>
    <row r="254" spans="1:52" ht="15.75" thickBot="1" x14ac:dyDescent="0.3">
      <c r="A254" s="96">
        <v>251</v>
      </c>
      <c r="B254" s="138"/>
      <c r="C254" s="138"/>
      <c r="D254" s="139"/>
      <c r="F254" s="140"/>
      <c r="G254" s="108"/>
      <c r="J254" s="141"/>
      <c r="K254" s="108"/>
      <c r="L254" s="91"/>
      <c r="M254" s="142"/>
      <c r="N254" s="108"/>
      <c r="O254" s="91"/>
      <c r="P254" s="91"/>
      <c r="Q254" s="106"/>
      <c r="R254" s="118" t="str">
        <f t="shared" si="38"/>
        <v/>
      </c>
      <c r="S254" s="91"/>
      <c r="T254" s="106"/>
      <c r="U254" s="118" t="str">
        <f t="shared" si="39"/>
        <v/>
      </c>
      <c r="V254" s="91"/>
      <c r="W254" s="106"/>
      <c r="X254" s="118" t="str">
        <f t="shared" si="40"/>
        <v/>
      </c>
      <c r="Y254" s="91"/>
      <c r="Z254" s="106"/>
      <c r="AA254" s="118" t="str">
        <f t="shared" si="41"/>
        <v/>
      </c>
      <c r="AC254" s="108"/>
      <c r="AF254" s="108"/>
      <c r="AG254" s="108"/>
      <c r="AH254" s="145"/>
      <c r="AI254" s="159" t="str">
        <f t="shared" si="43"/>
        <v/>
      </c>
      <c r="AJ254" s="105"/>
      <c r="AK254" s="144"/>
      <c r="AL254" s="109" t="str">
        <f t="shared" si="42"/>
        <v/>
      </c>
      <c r="AM254" s="50" t="str">
        <f t="shared" si="44"/>
        <v/>
      </c>
      <c r="AN254" s="50" t="str">
        <f t="shared" si="45"/>
        <v/>
      </c>
      <c r="AO254" s="50" t="str">
        <f t="shared" si="46"/>
        <v/>
      </c>
      <c r="AP254" s="89" t="str">
        <f t="shared" si="47"/>
        <v/>
      </c>
      <c r="AQ254" s="137"/>
      <c r="AR254" s="137"/>
      <c r="AS254" s="137"/>
      <c r="AT254" s="137"/>
      <c r="AU254" s="137"/>
      <c r="AV254" s="137"/>
      <c r="AW254" s="137"/>
      <c r="AX254" s="137"/>
      <c r="AY254" s="137"/>
      <c r="AZ254" s="137"/>
    </row>
    <row r="255" spans="1:52" ht="15.75" thickBot="1" x14ac:dyDescent="0.3">
      <c r="A255" s="96">
        <v>252</v>
      </c>
      <c r="B255" s="138"/>
      <c r="C255" s="138"/>
      <c r="D255" s="139"/>
      <c r="F255" s="140"/>
      <c r="G255" s="108"/>
      <c r="J255" s="141"/>
      <c r="K255" s="108"/>
      <c r="L255" s="91"/>
      <c r="M255" s="142"/>
      <c r="N255" s="108"/>
      <c r="O255" s="91"/>
      <c r="P255" s="91"/>
      <c r="Q255" s="106"/>
      <c r="R255" s="118" t="str">
        <f t="shared" si="38"/>
        <v/>
      </c>
      <c r="S255" s="91"/>
      <c r="T255" s="106"/>
      <c r="U255" s="118" t="str">
        <f t="shared" si="39"/>
        <v/>
      </c>
      <c r="V255" s="91"/>
      <c r="W255" s="106"/>
      <c r="X255" s="118" t="str">
        <f t="shared" si="40"/>
        <v/>
      </c>
      <c r="Y255" s="91"/>
      <c r="Z255" s="106"/>
      <c r="AA255" s="118" t="str">
        <f t="shared" si="41"/>
        <v/>
      </c>
      <c r="AC255" s="108"/>
      <c r="AF255" s="108"/>
      <c r="AG255" s="108"/>
      <c r="AH255" s="145"/>
      <c r="AI255" s="159" t="str">
        <f t="shared" si="43"/>
        <v/>
      </c>
      <c r="AJ255" s="105"/>
      <c r="AK255" s="144"/>
      <c r="AL255" s="109" t="str">
        <f t="shared" si="42"/>
        <v/>
      </c>
      <c r="AM255" s="50" t="str">
        <f t="shared" si="44"/>
        <v/>
      </c>
      <c r="AN255" s="50" t="str">
        <f t="shared" si="45"/>
        <v/>
      </c>
      <c r="AO255" s="50" t="str">
        <f t="shared" si="46"/>
        <v/>
      </c>
      <c r="AP255" s="89" t="str">
        <f t="shared" si="47"/>
        <v/>
      </c>
      <c r="AQ255" s="137"/>
      <c r="AR255" s="137"/>
      <c r="AS255" s="137"/>
      <c r="AT255" s="137"/>
      <c r="AU255" s="137"/>
      <c r="AV255" s="137"/>
      <c r="AW255" s="137"/>
      <c r="AX255" s="137"/>
      <c r="AY255" s="137"/>
      <c r="AZ255" s="137"/>
    </row>
    <row r="256" spans="1:52" ht="15.75" thickBot="1" x14ac:dyDescent="0.3">
      <c r="A256" s="96">
        <v>253</v>
      </c>
      <c r="B256" s="138"/>
      <c r="C256" s="138"/>
      <c r="D256" s="139"/>
      <c r="F256" s="140"/>
      <c r="G256" s="108"/>
      <c r="J256" s="141"/>
      <c r="K256" s="108"/>
      <c r="L256" s="91"/>
      <c r="M256" s="142"/>
      <c r="N256" s="108"/>
      <c r="O256" s="91"/>
      <c r="P256" s="91"/>
      <c r="Q256" s="106"/>
      <c r="R256" s="118" t="str">
        <f t="shared" si="38"/>
        <v/>
      </c>
      <c r="S256" s="91"/>
      <c r="T256" s="106"/>
      <c r="U256" s="118" t="str">
        <f t="shared" si="39"/>
        <v/>
      </c>
      <c r="V256" s="91"/>
      <c r="W256" s="106"/>
      <c r="X256" s="118" t="str">
        <f t="shared" si="40"/>
        <v/>
      </c>
      <c r="Y256" s="91"/>
      <c r="Z256" s="106"/>
      <c r="AA256" s="118" t="str">
        <f t="shared" si="41"/>
        <v/>
      </c>
      <c r="AC256" s="108"/>
      <c r="AF256" s="108"/>
      <c r="AG256" s="108"/>
      <c r="AH256" s="145"/>
      <c r="AI256" s="159" t="str">
        <f t="shared" si="43"/>
        <v/>
      </c>
      <c r="AJ256" s="105"/>
      <c r="AK256" s="144"/>
      <c r="AL256" s="109" t="str">
        <f t="shared" si="42"/>
        <v/>
      </c>
      <c r="AM256" s="50" t="str">
        <f t="shared" si="44"/>
        <v/>
      </c>
      <c r="AN256" s="50" t="str">
        <f t="shared" si="45"/>
        <v/>
      </c>
      <c r="AO256" s="50" t="str">
        <f t="shared" si="46"/>
        <v/>
      </c>
      <c r="AP256" s="89" t="str">
        <f t="shared" si="47"/>
        <v/>
      </c>
      <c r="AQ256" s="137"/>
      <c r="AR256" s="137"/>
      <c r="AS256" s="137"/>
      <c r="AT256" s="137"/>
      <c r="AU256" s="137"/>
      <c r="AV256" s="137"/>
      <c r="AW256" s="137"/>
      <c r="AX256" s="137"/>
      <c r="AY256" s="137"/>
      <c r="AZ256" s="137"/>
    </row>
    <row r="257" spans="1:52" ht="15.75" thickBot="1" x14ac:dyDescent="0.3">
      <c r="A257" s="96">
        <v>254</v>
      </c>
      <c r="B257" s="138"/>
      <c r="C257" s="138"/>
      <c r="D257" s="139"/>
      <c r="F257" s="140"/>
      <c r="G257" s="108"/>
      <c r="J257" s="141"/>
      <c r="K257" s="108"/>
      <c r="L257" s="91"/>
      <c r="M257" s="142"/>
      <c r="N257" s="108"/>
      <c r="O257" s="91"/>
      <c r="P257" s="91"/>
      <c r="Q257" s="106"/>
      <c r="R257" s="118" t="str">
        <f t="shared" si="38"/>
        <v/>
      </c>
      <c r="S257" s="91"/>
      <c r="T257" s="106"/>
      <c r="U257" s="118" t="str">
        <f t="shared" si="39"/>
        <v/>
      </c>
      <c r="V257" s="91"/>
      <c r="W257" s="106"/>
      <c r="X257" s="118" t="str">
        <f t="shared" si="40"/>
        <v/>
      </c>
      <c r="Y257" s="91"/>
      <c r="Z257" s="106"/>
      <c r="AA257" s="118" t="str">
        <f t="shared" si="41"/>
        <v/>
      </c>
      <c r="AC257" s="108"/>
      <c r="AF257" s="108"/>
      <c r="AG257" s="108"/>
      <c r="AH257" s="145"/>
      <c r="AI257" s="159" t="str">
        <f t="shared" si="43"/>
        <v/>
      </c>
      <c r="AJ257" s="105"/>
      <c r="AK257" s="144"/>
      <c r="AL257" s="109" t="str">
        <f t="shared" si="42"/>
        <v/>
      </c>
      <c r="AM257" s="50" t="str">
        <f t="shared" si="44"/>
        <v/>
      </c>
      <c r="AN257" s="50" t="str">
        <f t="shared" si="45"/>
        <v/>
      </c>
      <c r="AO257" s="50" t="str">
        <f t="shared" si="46"/>
        <v/>
      </c>
      <c r="AP257" s="89" t="str">
        <f t="shared" si="47"/>
        <v/>
      </c>
      <c r="AQ257" s="137"/>
      <c r="AR257" s="137"/>
      <c r="AS257" s="137"/>
      <c r="AT257" s="137"/>
      <c r="AU257" s="137"/>
      <c r="AV257" s="137"/>
      <c r="AW257" s="137"/>
      <c r="AX257" s="137"/>
      <c r="AY257" s="137"/>
      <c r="AZ257" s="137"/>
    </row>
    <row r="258" spans="1:52" ht="15.75" thickBot="1" x14ac:dyDescent="0.3">
      <c r="A258" s="96">
        <v>255</v>
      </c>
      <c r="B258" s="138"/>
      <c r="C258" s="138"/>
      <c r="D258" s="139"/>
      <c r="F258" s="140"/>
      <c r="G258" s="108"/>
      <c r="J258" s="141"/>
      <c r="K258" s="108"/>
      <c r="L258" s="91"/>
      <c r="M258" s="142"/>
      <c r="N258" s="108"/>
      <c r="O258" s="91"/>
      <c r="P258" s="91"/>
      <c r="Q258" s="106"/>
      <c r="R258" s="118" t="str">
        <f t="shared" si="38"/>
        <v/>
      </c>
      <c r="S258" s="91"/>
      <c r="T258" s="106"/>
      <c r="U258" s="118" t="str">
        <f t="shared" si="39"/>
        <v/>
      </c>
      <c r="V258" s="91"/>
      <c r="W258" s="106"/>
      <c r="X258" s="118" t="str">
        <f t="shared" si="40"/>
        <v/>
      </c>
      <c r="Y258" s="91"/>
      <c r="Z258" s="106"/>
      <c r="AA258" s="118" t="str">
        <f t="shared" si="41"/>
        <v/>
      </c>
      <c r="AC258" s="108"/>
      <c r="AF258" s="108"/>
      <c r="AG258" s="108"/>
      <c r="AH258" s="145"/>
      <c r="AI258" s="159" t="str">
        <f t="shared" si="43"/>
        <v/>
      </c>
      <c r="AJ258" s="105"/>
      <c r="AK258" s="144"/>
      <c r="AL258" s="109" t="str">
        <f t="shared" si="42"/>
        <v/>
      </c>
      <c r="AM258" s="50" t="str">
        <f t="shared" si="44"/>
        <v/>
      </c>
      <c r="AN258" s="50" t="str">
        <f t="shared" si="45"/>
        <v/>
      </c>
      <c r="AO258" s="50" t="str">
        <f t="shared" si="46"/>
        <v/>
      </c>
      <c r="AP258" s="89" t="str">
        <f t="shared" si="47"/>
        <v/>
      </c>
      <c r="AQ258" s="137"/>
      <c r="AR258" s="137"/>
      <c r="AS258" s="137"/>
      <c r="AT258" s="137"/>
      <c r="AU258" s="137"/>
      <c r="AV258" s="137"/>
      <c r="AW258" s="137"/>
      <c r="AX258" s="137"/>
      <c r="AY258" s="137"/>
      <c r="AZ258" s="137"/>
    </row>
    <row r="259" spans="1:52" ht="15.75" thickBot="1" x14ac:dyDescent="0.3">
      <c r="A259" s="96">
        <v>256</v>
      </c>
      <c r="B259" s="138"/>
      <c r="C259" s="138"/>
      <c r="D259" s="139"/>
      <c r="F259" s="140"/>
      <c r="G259" s="108"/>
      <c r="J259" s="141"/>
      <c r="K259" s="108"/>
      <c r="L259" s="91"/>
      <c r="M259" s="142"/>
      <c r="N259" s="108"/>
      <c r="O259" s="91"/>
      <c r="P259" s="91"/>
      <c r="Q259" s="106"/>
      <c r="R259" s="118" t="str">
        <f t="shared" si="38"/>
        <v/>
      </c>
      <c r="S259" s="91"/>
      <c r="T259" s="106"/>
      <c r="U259" s="118" t="str">
        <f t="shared" si="39"/>
        <v/>
      </c>
      <c r="V259" s="91"/>
      <c r="W259" s="106"/>
      <c r="X259" s="118" t="str">
        <f t="shared" si="40"/>
        <v/>
      </c>
      <c r="Y259" s="91"/>
      <c r="Z259" s="106"/>
      <c r="AA259" s="118" t="str">
        <f t="shared" si="41"/>
        <v/>
      </c>
      <c r="AC259" s="108"/>
      <c r="AF259" s="108"/>
      <c r="AG259" s="108"/>
      <c r="AH259" s="145"/>
      <c r="AI259" s="159" t="str">
        <f t="shared" si="43"/>
        <v/>
      </c>
      <c r="AJ259" s="105"/>
      <c r="AK259" s="144"/>
      <c r="AL259" s="109" t="str">
        <f t="shared" si="42"/>
        <v/>
      </c>
      <c r="AM259" s="50" t="str">
        <f t="shared" si="44"/>
        <v/>
      </c>
      <c r="AN259" s="50" t="str">
        <f t="shared" si="45"/>
        <v/>
      </c>
      <c r="AO259" s="50" t="str">
        <f t="shared" si="46"/>
        <v/>
      </c>
      <c r="AP259" s="89" t="str">
        <f t="shared" si="47"/>
        <v/>
      </c>
      <c r="AQ259" s="137"/>
      <c r="AR259" s="137"/>
      <c r="AS259" s="137"/>
      <c r="AT259" s="137"/>
      <c r="AU259" s="137"/>
      <c r="AV259" s="137"/>
      <c r="AW259" s="137"/>
      <c r="AX259" s="137"/>
      <c r="AY259" s="137"/>
      <c r="AZ259" s="137"/>
    </row>
    <row r="260" spans="1:52" ht="15.75" thickBot="1" x14ac:dyDescent="0.3">
      <c r="A260" s="96">
        <v>257</v>
      </c>
      <c r="B260" s="138"/>
      <c r="C260" s="138"/>
      <c r="D260" s="139"/>
      <c r="F260" s="140"/>
      <c r="G260" s="108"/>
      <c r="J260" s="141"/>
      <c r="K260" s="108"/>
      <c r="L260" s="91"/>
      <c r="M260" s="142"/>
      <c r="N260" s="108"/>
      <c r="O260" s="91"/>
      <c r="P260" s="91"/>
      <c r="Q260" s="106"/>
      <c r="R260" s="118" t="str">
        <f t="shared" ref="R260:R323" si="48">LEFT(Q260,2)</f>
        <v/>
      </c>
      <c r="S260" s="91"/>
      <c r="T260" s="106"/>
      <c r="U260" s="118" t="str">
        <f t="shared" ref="U260:U323" si="49">LEFT(T260,2)</f>
        <v/>
      </c>
      <c r="V260" s="91"/>
      <c r="W260" s="106"/>
      <c r="X260" s="118" t="str">
        <f t="shared" ref="X260:X323" si="50">LEFT(W260,2)</f>
        <v/>
      </c>
      <c r="Y260" s="91"/>
      <c r="Z260" s="106"/>
      <c r="AA260" s="118" t="str">
        <f t="shared" ref="AA260:AA323" si="51">LEFT(Z260,2)</f>
        <v/>
      </c>
      <c r="AC260" s="108"/>
      <c r="AF260" s="108"/>
      <c r="AG260" s="108"/>
      <c r="AH260" s="145"/>
      <c r="AI260" s="159" t="str">
        <f t="shared" si="43"/>
        <v/>
      </c>
      <c r="AJ260" s="105"/>
      <c r="AK260" s="144"/>
      <c r="AL260" s="109" t="str">
        <f t="shared" ref="AL260:AL323" si="52">IF(AND(ISBLANK(G260)=TRUE,ISBLANK(K260)=TRUE,ISBLANK(AK260)=TRUE),"",(IF(ISBLANK(G260)=FALSE,G260,(IF(ISBLANK(K260)=FALSE,K260,(IF(ISBLANK(AK260)=FALSE,AK260,"IsEmpty")))))))</f>
        <v/>
      </c>
      <c r="AM260" s="50" t="str">
        <f t="shared" si="44"/>
        <v/>
      </c>
      <c r="AN260" s="50" t="str">
        <f t="shared" si="45"/>
        <v/>
      </c>
      <c r="AO260" s="50" t="str">
        <f t="shared" si="46"/>
        <v/>
      </c>
      <c r="AP260" s="89" t="str">
        <f t="shared" si="47"/>
        <v/>
      </c>
      <c r="AQ260" s="137"/>
      <c r="AR260" s="137"/>
      <c r="AS260" s="137"/>
      <c r="AT260" s="137"/>
      <c r="AU260" s="137"/>
      <c r="AV260" s="137"/>
      <c r="AW260" s="137"/>
      <c r="AX260" s="137"/>
      <c r="AY260" s="137"/>
      <c r="AZ260" s="137"/>
    </row>
    <row r="261" spans="1:52" ht="15.75" thickBot="1" x14ac:dyDescent="0.3">
      <c r="A261" s="96">
        <v>258</v>
      </c>
      <c r="B261" s="138"/>
      <c r="C261" s="138"/>
      <c r="D261" s="139"/>
      <c r="F261" s="140"/>
      <c r="G261" s="108"/>
      <c r="J261" s="141"/>
      <c r="K261" s="108"/>
      <c r="L261" s="91"/>
      <c r="M261" s="142"/>
      <c r="N261" s="108"/>
      <c r="O261" s="91"/>
      <c r="P261" s="91"/>
      <c r="Q261" s="106"/>
      <c r="R261" s="118" t="str">
        <f t="shared" si="48"/>
        <v/>
      </c>
      <c r="S261" s="91"/>
      <c r="T261" s="106"/>
      <c r="U261" s="118" t="str">
        <f t="shared" si="49"/>
        <v/>
      </c>
      <c r="V261" s="91"/>
      <c r="W261" s="106"/>
      <c r="X261" s="118" t="str">
        <f t="shared" si="50"/>
        <v/>
      </c>
      <c r="Y261" s="91"/>
      <c r="Z261" s="106"/>
      <c r="AA261" s="118" t="str">
        <f t="shared" si="51"/>
        <v/>
      </c>
      <c r="AC261" s="108"/>
      <c r="AF261" s="108"/>
      <c r="AG261" s="108"/>
      <c r="AH261" s="145"/>
      <c r="AI261" s="159" t="str">
        <f t="shared" ref="AI261:AI324" si="53">IF(ISBLANK(AH261)=TRUE,"",(RIGHT(AH261,((LEN(AH261))-(FIND("_",AH261,1))))))</f>
        <v/>
      </c>
      <c r="AJ261" s="105"/>
      <c r="AK261" s="144"/>
      <c r="AL261" s="109" t="str">
        <f t="shared" si="52"/>
        <v/>
      </c>
      <c r="AM261" s="50" t="str">
        <f t="shared" si="44"/>
        <v/>
      </c>
      <c r="AN261" s="50" t="str">
        <f t="shared" si="45"/>
        <v/>
      </c>
      <c r="AO261" s="50" t="str">
        <f t="shared" si="46"/>
        <v/>
      </c>
      <c r="AP261" s="89" t="str">
        <f t="shared" si="47"/>
        <v/>
      </c>
      <c r="AQ261" s="137"/>
      <c r="AR261" s="137"/>
      <c r="AS261" s="137"/>
      <c r="AT261" s="137"/>
      <c r="AU261" s="137"/>
      <c r="AV261" s="137"/>
      <c r="AW261" s="137"/>
      <c r="AX261" s="137"/>
      <c r="AY261" s="137"/>
      <c r="AZ261" s="137"/>
    </row>
    <row r="262" spans="1:52" ht="15.75" thickBot="1" x14ac:dyDescent="0.3">
      <c r="A262" s="96">
        <v>259</v>
      </c>
      <c r="B262" s="138"/>
      <c r="C262" s="138"/>
      <c r="D262" s="139"/>
      <c r="F262" s="140"/>
      <c r="G262" s="108"/>
      <c r="J262" s="141"/>
      <c r="K262" s="108"/>
      <c r="L262" s="91"/>
      <c r="M262" s="142"/>
      <c r="N262" s="108"/>
      <c r="O262" s="91"/>
      <c r="P262" s="91"/>
      <c r="Q262" s="106"/>
      <c r="R262" s="118" t="str">
        <f t="shared" si="48"/>
        <v/>
      </c>
      <c r="S262" s="91"/>
      <c r="T262" s="106"/>
      <c r="U262" s="118" t="str">
        <f t="shared" si="49"/>
        <v/>
      </c>
      <c r="V262" s="91"/>
      <c r="W262" s="106"/>
      <c r="X262" s="118" t="str">
        <f t="shared" si="50"/>
        <v/>
      </c>
      <c r="Y262" s="91"/>
      <c r="Z262" s="106"/>
      <c r="AA262" s="118" t="str">
        <f t="shared" si="51"/>
        <v/>
      </c>
      <c r="AC262" s="108"/>
      <c r="AF262" s="108"/>
      <c r="AG262" s="108"/>
      <c r="AH262" s="145"/>
      <c r="AI262" s="159" t="str">
        <f t="shared" si="53"/>
        <v/>
      </c>
      <c r="AJ262" s="105"/>
      <c r="AK262" s="144"/>
      <c r="AL262" s="109" t="str">
        <f t="shared" si="52"/>
        <v/>
      </c>
      <c r="AM262" s="50" t="str">
        <f t="shared" si="44"/>
        <v/>
      </c>
      <c r="AN262" s="50" t="str">
        <f t="shared" si="45"/>
        <v/>
      </c>
      <c r="AO262" s="50" t="str">
        <f t="shared" si="46"/>
        <v/>
      </c>
      <c r="AP262" s="89" t="str">
        <f t="shared" si="47"/>
        <v/>
      </c>
      <c r="AQ262" s="137"/>
      <c r="AR262" s="137"/>
      <c r="AS262" s="137"/>
      <c r="AT262" s="137"/>
      <c r="AU262" s="137"/>
      <c r="AV262" s="137"/>
      <c r="AW262" s="137"/>
      <c r="AX262" s="137"/>
      <c r="AY262" s="137"/>
      <c r="AZ262" s="137"/>
    </row>
    <row r="263" spans="1:52" ht="15.75" thickBot="1" x14ac:dyDescent="0.3">
      <c r="A263" s="96">
        <v>260</v>
      </c>
      <c r="B263" s="138"/>
      <c r="C263" s="138"/>
      <c r="D263" s="139"/>
      <c r="F263" s="140"/>
      <c r="G263" s="108"/>
      <c r="J263" s="141"/>
      <c r="K263" s="108"/>
      <c r="L263" s="91"/>
      <c r="M263" s="142"/>
      <c r="N263" s="108"/>
      <c r="O263" s="91"/>
      <c r="P263" s="91"/>
      <c r="Q263" s="106"/>
      <c r="R263" s="118" t="str">
        <f t="shared" si="48"/>
        <v/>
      </c>
      <c r="S263" s="91"/>
      <c r="T263" s="106"/>
      <c r="U263" s="118" t="str">
        <f t="shared" si="49"/>
        <v/>
      </c>
      <c r="V263" s="91"/>
      <c r="W263" s="106"/>
      <c r="X263" s="118" t="str">
        <f t="shared" si="50"/>
        <v/>
      </c>
      <c r="Y263" s="91"/>
      <c r="Z263" s="106"/>
      <c r="AA263" s="118" t="str">
        <f t="shared" si="51"/>
        <v/>
      </c>
      <c r="AC263" s="108"/>
      <c r="AF263" s="108"/>
      <c r="AG263" s="108"/>
      <c r="AH263" s="145"/>
      <c r="AI263" s="159" t="str">
        <f t="shared" si="53"/>
        <v/>
      </c>
      <c r="AJ263" s="105"/>
      <c r="AK263" s="144"/>
      <c r="AL263" s="109" t="str">
        <f t="shared" si="52"/>
        <v/>
      </c>
      <c r="AM263" s="50" t="str">
        <f t="shared" si="44"/>
        <v/>
      </c>
      <c r="AN263" s="50" t="str">
        <f t="shared" si="45"/>
        <v/>
      </c>
      <c r="AO263" s="50" t="str">
        <f t="shared" si="46"/>
        <v/>
      </c>
      <c r="AP263" s="89" t="str">
        <f t="shared" si="47"/>
        <v/>
      </c>
      <c r="AQ263" s="137"/>
      <c r="AR263" s="137"/>
      <c r="AS263" s="137"/>
      <c r="AT263" s="137"/>
      <c r="AU263" s="137"/>
      <c r="AV263" s="137"/>
      <c r="AW263" s="137"/>
      <c r="AX263" s="137"/>
      <c r="AY263" s="137"/>
      <c r="AZ263" s="137"/>
    </row>
    <row r="264" spans="1:52" ht="15.75" thickBot="1" x14ac:dyDescent="0.3">
      <c r="A264" s="96">
        <v>261</v>
      </c>
      <c r="B264" s="138"/>
      <c r="C264" s="138"/>
      <c r="D264" s="139"/>
      <c r="F264" s="140"/>
      <c r="G264" s="108"/>
      <c r="J264" s="141"/>
      <c r="K264" s="108"/>
      <c r="L264" s="91"/>
      <c r="M264" s="142"/>
      <c r="N264" s="108"/>
      <c r="O264" s="91"/>
      <c r="P264" s="91"/>
      <c r="Q264" s="106"/>
      <c r="R264" s="118" t="str">
        <f t="shared" si="48"/>
        <v/>
      </c>
      <c r="S264" s="91"/>
      <c r="T264" s="106"/>
      <c r="U264" s="118" t="str">
        <f t="shared" si="49"/>
        <v/>
      </c>
      <c r="V264" s="91"/>
      <c r="W264" s="106"/>
      <c r="X264" s="118" t="str">
        <f t="shared" si="50"/>
        <v/>
      </c>
      <c r="Y264" s="91"/>
      <c r="Z264" s="106"/>
      <c r="AA264" s="118" t="str">
        <f t="shared" si="51"/>
        <v/>
      </c>
      <c r="AC264" s="108"/>
      <c r="AF264" s="108"/>
      <c r="AG264" s="108"/>
      <c r="AH264" s="145"/>
      <c r="AI264" s="159" t="str">
        <f t="shared" si="53"/>
        <v/>
      </c>
      <c r="AJ264" s="105"/>
      <c r="AK264" s="144"/>
      <c r="AL264" s="109" t="str">
        <f t="shared" si="52"/>
        <v/>
      </c>
      <c r="AM264" s="50" t="str">
        <f t="shared" si="44"/>
        <v/>
      </c>
      <c r="AN264" s="50" t="str">
        <f t="shared" si="45"/>
        <v/>
      </c>
      <c r="AO264" s="50" t="str">
        <f t="shared" si="46"/>
        <v/>
      </c>
      <c r="AP264" s="89" t="str">
        <f t="shared" si="47"/>
        <v/>
      </c>
      <c r="AQ264" s="137"/>
      <c r="AR264" s="137"/>
      <c r="AS264" s="137"/>
      <c r="AT264" s="137"/>
      <c r="AU264" s="137"/>
      <c r="AV264" s="137"/>
      <c r="AW264" s="137"/>
      <c r="AX264" s="137"/>
      <c r="AY264" s="137"/>
      <c r="AZ264" s="137"/>
    </row>
    <row r="265" spans="1:52" ht="15.75" thickBot="1" x14ac:dyDescent="0.3">
      <c r="A265" s="96">
        <v>262</v>
      </c>
      <c r="B265" s="138"/>
      <c r="C265" s="138"/>
      <c r="D265" s="139"/>
      <c r="F265" s="140"/>
      <c r="G265" s="108"/>
      <c r="J265" s="141"/>
      <c r="K265" s="108"/>
      <c r="L265" s="91"/>
      <c r="M265" s="142"/>
      <c r="N265" s="108"/>
      <c r="O265" s="91"/>
      <c r="P265" s="91"/>
      <c r="Q265" s="106"/>
      <c r="R265" s="118" t="str">
        <f t="shared" si="48"/>
        <v/>
      </c>
      <c r="S265" s="91"/>
      <c r="T265" s="106"/>
      <c r="U265" s="118" t="str">
        <f t="shared" si="49"/>
        <v/>
      </c>
      <c r="V265" s="91"/>
      <c r="W265" s="106"/>
      <c r="X265" s="118" t="str">
        <f t="shared" si="50"/>
        <v/>
      </c>
      <c r="Y265" s="91"/>
      <c r="Z265" s="106"/>
      <c r="AA265" s="118" t="str">
        <f t="shared" si="51"/>
        <v/>
      </c>
      <c r="AC265" s="108"/>
      <c r="AF265" s="108"/>
      <c r="AG265" s="108"/>
      <c r="AH265" s="145"/>
      <c r="AI265" s="159" t="str">
        <f t="shared" si="53"/>
        <v/>
      </c>
      <c r="AJ265" s="105"/>
      <c r="AK265" s="144"/>
      <c r="AL265" s="109" t="str">
        <f t="shared" si="52"/>
        <v/>
      </c>
      <c r="AM265" s="50" t="str">
        <f t="shared" si="44"/>
        <v/>
      </c>
      <c r="AN265" s="50" t="str">
        <f t="shared" si="45"/>
        <v/>
      </c>
      <c r="AO265" s="50" t="str">
        <f t="shared" si="46"/>
        <v/>
      </c>
      <c r="AP265" s="89" t="str">
        <f t="shared" si="47"/>
        <v/>
      </c>
      <c r="AQ265" s="137"/>
      <c r="AR265" s="137"/>
      <c r="AS265" s="137"/>
      <c r="AT265" s="137"/>
      <c r="AU265" s="137"/>
      <c r="AV265" s="137"/>
      <c r="AW265" s="137"/>
      <c r="AX265" s="137"/>
      <c r="AY265" s="137"/>
      <c r="AZ265" s="137"/>
    </row>
    <row r="266" spans="1:52" ht="15.75" thickBot="1" x14ac:dyDescent="0.3">
      <c r="A266" s="96">
        <v>263</v>
      </c>
      <c r="B266" s="138"/>
      <c r="C266" s="138"/>
      <c r="D266" s="139"/>
      <c r="F266" s="140"/>
      <c r="G266" s="108"/>
      <c r="J266" s="141"/>
      <c r="K266" s="108"/>
      <c r="L266" s="91"/>
      <c r="M266" s="142"/>
      <c r="N266" s="108"/>
      <c r="O266" s="91"/>
      <c r="P266" s="91"/>
      <c r="Q266" s="106"/>
      <c r="R266" s="118" t="str">
        <f t="shared" si="48"/>
        <v/>
      </c>
      <c r="S266" s="91"/>
      <c r="T266" s="106"/>
      <c r="U266" s="118" t="str">
        <f t="shared" si="49"/>
        <v/>
      </c>
      <c r="V266" s="91"/>
      <c r="W266" s="106"/>
      <c r="X266" s="118" t="str">
        <f t="shared" si="50"/>
        <v/>
      </c>
      <c r="Y266" s="91"/>
      <c r="Z266" s="106"/>
      <c r="AA266" s="118" t="str">
        <f t="shared" si="51"/>
        <v/>
      </c>
      <c r="AC266" s="108"/>
      <c r="AF266" s="108"/>
      <c r="AG266" s="108"/>
      <c r="AH266" s="145"/>
      <c r="AI266" s="159" t="str">
        <f t="shared" si="53"/>
        <v/>
      </c>
      <c r="AJ266" s="105"/>
      <c r="AK266" s="144"/>
      <c r="AL266" s="109" t="str">
        <f t="shared" si="52"/>
        <v/>
      </c>
      <c r="AM266" s="50" t="str">
        <f t="shared" si="44"/>
        <v/>
      </c>
      <c r="AN266" s="50" t="str">
        <f t="shared" si="45"/>
        <v/>
      </c>
      <c r="AO266" s="50" t="str">
        <f t="shared" si="46"/>
        <v/>
      </c>
      <c r="AP266" s="89" t="str">
        <f t="shared" si="47"/>
        <v/>
      </c>
      <c r="AQ266" s="137"/>
      <c r="AR266" s="137"/>
      <c r="AS266" s="137"/>
      <c r="AT266" s="137"/>
      <c r="AU266" s="137"/>
      <c r="AV266" s="137"/>
      <c r="AW266" s="137"/>
      <c r="AX266" s="137"/>
      <c r="AY266" s="137"/>
      <c r="AZ266" s="137"/>
    </row>
    <row r="267" spans="1:52" ht="15.75" thickBot="1" x14ac:dyDescent="0.3">
      <c r="A267" s="96">
        <v>264</v>
      </c>
      <c r="B267" s="138"/>
      <c r="C267" s="138"/>
      <c r="D267" s="139"/>
      <c r="F267" s="140"/>
      <c r="G267" s="108"/>
      <c r="J267" s="141"/>
      <c r="K267" s="108"/>
      <c r="L267" s="91"/>
      <c r="M267" s="142"/>
      <c r="N267" s="108"/>
      <c r="O267" s="91"/>
      <c r="P267" s="91"/>
      <c r="Q267" s="106"/>
      <c r="R267" s="118" t="str">
        <f t="shared" si="48"/>
        <v/>
      </c>
      <c r="S267" s="91"/>
      <c r="T267" s="106"/>
      <c r="U267" s="118" t="str">
        <f t="shared" si="49"/>
        <v/>
      </c>
      <c r="V267" s="91"/>
      <c r="W267" s="106"/>
      <c r="X267" s="118" t="str">
        <f t="shared" si="50"/>
        <v/>
      </c>
      <c r="Y267" s="91"/>
      <c r="Z267" s="106"/>
      <c r="AA267" s="118" t="str">
        <f t="shared" si="51"/>
        <v/>
      </c>
      <c r="AC267" s="108"/>
      <c r="AF267" s="108"/>
      <c r="AG267" s="108"/>
      <c r="AH267" s="145"/>
      <c r="AI267" s="159" t="str">
        <f t="shared" si="53"/>
        <v/>
      </c>
      <c r="AJ267" s="105"/>
      <c r="AK267" s="144"/>
      <c r="AL267" s="109" t="str">
        <f t="shared" si="52"/>
        <v/>
      </c>
      <c r="AM267" s="50" t="str">
        <f t="shared" si="44"/>
        <v/>
      </c>
      <c r="AN267" s="50" t="str">
        <f t="shared" si="45"/>
        <v/>
      </c>
      <c r="AO267" s="50" t="str">
        <f t="shared" si="46"/>
        <v/>
      </c>
      <c r="AP267" s="89" t="str">
        <f t="shared" si="47"/>
        <v/>
      </c>
      <c r="AQ267" s="137"/>
      <c r="AR267" s="137"/>
      <c r="AS267" s="137"/>
      <c r="AT267" s="137"/>
      <c r="AU267" s="137"/>
      <c r="AV267" s="137"/>
      <c r="AW267" s="137"/>
      <c r="AX267" s="137"/>
      <c r="AY267" s="137"/>
      <c r="AZ267" s="137"/>
    </row>
    <row r="268" spans="1:52" ht="15.75" thickBot="1" x14ac:dyDescent="0.3">
      <c r="A268" s="96">
        <v>265</v>
      </c>
      <c r="B268" s="138"/>
      <c r="C268" s="138"/>
      <c r="D268" s="139"/>
      <c r="F268" s="140"/>
      <c r="G268" s="108"/>
      <c r="J268" s="141"/>
      <c r="K268" s="108"/>
      <c r="L268" s="91"/>
      <c r="M268" s="142"/>
      <c r="N268" s="108"/>
      <c r="O268" s="91"/>
      <c r="P268" s="91"/>
      <c r="Q268" s="106"/>
      <c r="R268" s="118" t="str">
        <f t="shared" si="48"/>
        <v/>
      </c>
      <c r="S268" s="91"/>
      <c r="T268" s="106"/>
      <c r="U268" s="118" t="str">
        <f t="shared" si="49"/>
        <v/>
      </c>
      <c r="V268" s="91"/>
      <c r="W268" s="106"/>
      <c r="X268" s="118" t="str">
        <f t="shared" si="50"/>
        <v/>
      </c>
      <c r="Y268" s="91"/>
      <c r="Z268" s="106"/>
      <c r="AA268" s="118" t="str">
        <f t="shared" si="51"/>
        <v/>
      </c>
      <c r="AC268" s="108"/>
      <c r="AF268" s="108"/>
      <c r="AG268" s="108"/>
      <c r="AH268" s="145"/>
      <c r="AI268" s="159" t="str">
        <f t="shared" si="53"/>
        <v/>
      </c>
      <c r="AJ268" s="105"/>
      <c r="AK268" s="144"/>
      <c r="AL268" s="109" t="str">
        <f t="shared" si="52"/>
        <v/>
      </c>
      <c r="AM268" s="50" t="str">
        <f t="shared" si="44"/>
        <v/>
      </c>
      <c r="AN268" s="50" t="str">
        <f t="shared" si="45"/>
        <v/>
      </c>
      <c r="AO268" s="50" t="str">
        <f t="shared" si="46"/>
        <v/>
      </c>
      <c r="AP268" s="89" t="str">
        <f t="shared" si="47"/>
        <v/>
      </c>
      <c r="AQ268" s="137"/>
      <c r="AR268" s="137"/>
      <c r="AS268" s="137"/>
      <c r="AT268" s="137"/>
      <c r="AU268" s="137"/>
      <c r="AV268" s="137"/>
      <c r="AW268" s="137"/>
      <c r="AX268" s="137"/>
      <c r="AY268" s="137"/>
      <c r="AZ268" s="137"/>
    </row>
    <row r="269" spans="1:52" ht="15.75" thickBot="1" x14ac:dyDescent="0.3">
      <c r="A269" s="96">
        <v>266</v>
      </c>
      <c r="B269" s="138"/>
      <c r="C269" s="138"/>
      <c r="D269" s="139"/>
      <c r="F269" s="140"/>
      <c r="G269" s="108"/>
      <c r="J269" s="141"/>
      <c r="K269" s="108"/>
      <c r="L269" s="91"/>
      <c r="M269" s="142"/>
      <c r="N269" s="108"/>
      <c r="O269" s="91"/>
      <c r="P269" s="91"/>
      <c r="Q269" s="106"/>
      <c r="R269" s="118" t="str">
        <f t="shared" si="48"/>
        <v/>
      </c>
      <c r="S269" s="91"/>
      <c r="T269" s="106"/>
      <c r="U269" s="118" t="str">
        <f t="shared" si="49"/>
        <v/>
      </c>
      <c r="V269" s="91"/>
      <c r="W269" s="106"/>
      <c r="X269" s="118" t="str">
        <f t="shared" si="50"/>
        <v/>
      </c>
      <c r="Y269" s="91"/>
      <c r="Z269" s="106"/>
      <c r="AA269" s="118" t="str">
        <f t="shared" si="51"/>
        <v/>
      </c>
      <c r="AC269" s="108"/>
      <c r="AF269" s="108"/>
      <c r="AG269" s="108"/>
      <c r="AH269" s="145"/>
      <c r="AI269" s="159" t="str">
        <f t="shared" si="53"/>
        <v/>
      </c>
      <c r="AJ269" s="105"/>
      <c r="AK269" s="144"/>
      <c r="AL269" s="109" t="str">
        <f t="shared" si="52"/>
        <v/>
      </c>
      <c r="AM269" s="50" t="str">
        <f t="shared" si="44"/>
        <v/>
      </c>
      <c r="AN269" s="50" t="str">
        <f t="shared" si="45"/>
        <v/>
      </c>
      <c r="AO269" s="50" t="str">
        <f t="shared" si="46"/>
        <v/>
      </c>
      <c r="AP269" s="89" t="str">
        <f t="shared" si="47"/>
        <v/>
      </c>
      <c r="AQ269" s="137"/>
      <c r="AR269" s="137"/>
      <c r="AS269" s="137"/>
      <c r="AT269" s="137"/>
      <c r="AU269" s="137"/>
      <c r="AV269" s="137"/>
      <c r="AW269" s="137"/>
      <c r="AX269" s="137"/>
      <c r="AY269" s="137"/>
      <c r="AZ269" s="137"/>
    </row>
    <row r="270" spans="1:52" ht="15.75" thickBot="1" x14ac:dyDescent="0.3">
      <c r="A270" s="96">
        <v>267</v>
      </c>
      <c r="B270" s="138"/>
      <c r="C270" s="138"/>
      <c r="D270" s="139"/>
      <c r="F270" s="140"/>
      <c r="G270" s="108"/>
      <c r="J270" s="141"/>
      <c r="K270" s="108"/>
      <c r="L270" s="91"/>
      <c r="M270" s="142"/>
      <c r="N270" s="108"/>
      <c r="O270" s="91"/>
      <c r="P270" s="91"/>
      <c r="Q270" s="106"/>
      <c r="R270" s="118" t="str">
        <f t="shared" si="48"/>
        <v/>
      </c>
      <c r="S270" s="91"/>
      <c r="T270" s="106"/>
      <c r="U270" s="118" t="str">
        <f t="shared" si="49"/>
        <v/>
      </c>
      <c r="V270" s="91"/>
      <c r="W270" s="106"/>
      <c r="X270" s="118" t="str">
        <f t="shared" si="50"/>
        <v/>
      </c>
      <c r="Y270" s="91"/>
      <c r="Z270" s="106"/>
      <c r="AA270" s="118" t="str">
        <f t="shared" si="51"/>
        <v/>
      </c>
      <c r="AC270" s="108"/>
      <c r="AF270" s="108"/>
      <c r="AG270" s="108"/>
      <c r="AH270" s="145"/>
      <c r="AI270" s="159" t="str">
        <f t="shared" si="53"/>
        <v/>
      </c>
      <c r="AJ270" s="105"/>
      <c r="AK270" s="144"/>
      <c r="AL270" s="109" t="str">
        <f t="shared" si="52"/>
        <v/>
      </c>
      <c r="AM270" s="50" t="str">
        <f t="shared" si="44"/>
        <v/>
      </c>
      <c r="AN270" s="50" t="str">
        <f t="shared" si="45"/>
        <v/>
      </c>
      <c r="AO270" s="50" t="str">
        <f t="shared" si="46"/>
        <v/>
      </c>
      <c r="AP270" s="89" t="str">
        <f t="shared" si="47"/>
        <v/>
      </c>
      <c r="AQ270" s="137"/>
      <c r="AR270" s="137"/>
      <c r="AS270" s="137"/>
      <c r="AT270" s="137"/>
      <c r="AU270" s="137"/>
      <c r="AV270" s="137"/>
      <c r="AW270" s="137"/>
      <c r="AX270" s="137"/>
      <c r="AY270" s="137"/>
      <c r="AZ270" s="137"/>
    </row>
    <row r="271" spans="1:52" ht="15.75" thickBot="1" x14ac:dyDescent="0.3">
      <c r="A271" s="96">
        <v>268</v>
      </c>
      <c r="B271" s="138"/>
      <c r="C271" s="138"/>
      <c r="D271" s="139"/>
      <c r="F271" s="140"/>
      <c r="G271" s="108"/>
      <c r="J271" s="141"/>
      <c r="K271" s="108"/>
      <c r="L271" s="91"/>
      <c r="M271" s="142"/>
      <c r="N271" s="108"/>
      <c r="O271" s="91"/>
      <c r="P271" s="91"/>
      <c r="Q271" s="106"/>
      <c r="R271" s="118" t="str">
        <f t="shared" si="48"/>
        <v/>
      </c>
      <c r="S271" s="91"/>
      <c r="T271" s="106"/>
      <c r="U271" s="118" t="str">
        <f t="shared" si="49"/>
        <v/>
      </c>
      <c r="V271" s="91"/>
      <c r="W271" s="106"/>
      <c r="X271" s="118" t="str">
        <f t="shared" si="50"/>
        <v/>
      </c>
      <c r="Y271" s="91"/>
      <c r="Z271" s="106"/>
      <c r="AA271" s="118" t="str">
        <f t="shared" si="51"/>
        <v/>
      </c>
      <c r="AC271" s="108"/>
      <c r="AF271" s="108"/>
      <c r="AG271" s="108"/>
      <c r="AH271" s="145"/>
      <c r="AI271" s="159" t="str">
        <f t="shared" si="53"/>
        <v/>
      </c>
      <c r="AJ271" s="105"/>
      <c r="AK271" s="144"/>
      <c r="AL271" s="109" t="str">
        <f t="shared" si="52"/>
        <v/>
      </c>
      <c r="AM271" s="50" t="str">
        <f t="shared" si="44"/>
        <v/>
      </c>
      <c r="AN271" s="50" t="str">
        <f t="shared" si="45"/>
        <v/>
      </c>
      <c r="AO271" s="50" t="str">
        <f t="shared" si="46"/>
        <v/>
      </c>
      <c r="AP271" s="89" t="str">
        <f t="shared" si="47"/>
        <v/>
      </c>
      <c r="AQ271" s="137"/>
      <c r="AR271" s="137"/>
      <c r="AS271" s="137"/>
      <c r="AT271" s="137"/>
      <c r="AU271" s="137"/>
      <c r="AV271" s="137"/>
      <c r="AW271" s="137"/>
      <c r="AX271" s="137"/>
      <c r="AY271" s="137"/>
      <c r="AZ271" s="137"/>
    </row>
    <row r="272" spans="1:52" ht="15.75" thickBot="1" x14ac:dyDescent="0.3">
      <c r="A272" s="96">
        <v>269</v>
      </c>
      <c r="B272" s="138"/>
      <c r="C272" s="138"/>
      <c r="D272" s="139"/>
      <c r="F272" s="140"/>
      <c r="G272" s="108"/>
      <c r="J272" s="141"/>
      <c r="K272" s="108"/>
      <c r="L272" s="91"/>
      <c r="M272" s="142"/>
      <c r="N272" s="108"/>
      <c r="O272" s="91"/>
      <c r="P272" s="91"/>
      <c r="Q272" s="106"/>
      <c r="R272" s="118" t="str">
        <f t="shared" si="48"/>
        <v/>
      </c>
      <c r="S272" s="91"/>
      <c r="T272" s="106"/>
      <c r="U272" s="118" t="str">
        <f t="shared" si="49"/>
        <v/>
      </c>
      <c r="V272" s="91"/>
      <c r="W272" s="106"/>
      <c r="X272" s="118" t="str">
        <f t="shared" si="50"/>
        <v/>
      </c>
      <c r="Y272" s="91"/>
      <c r="Z272" s="106"/>
      <c r="AA272" s="118" t="str">
        <f t="shared" si="51"/>
        <v/>
      </c>
      <c r="AC272" s="108"/>
      <c r="AF272" s="108"/>
      <c r="AG272" s="108"/>
      <c r="AH272" s="145"/>
      <c r="AI272" s="159" t="str">
        <f t="shared" si="53"/>
        <v/>
      </c>
      <c r="AJ272" s="105"/>
      <c r="AK272" s="144"/>
      <c r="AL272" s="109" t="str">
        <f t="shared" si="52"/>
        <v/>
      </c>
      <c r="AM272" s="50" t="str">
        <f t="shared" si="44"/>
        <v/>
      </c>
      <c r="AN272" s="50" t="str">
        <f t="shared" si="45"/>
        <v/>
      </c>
      <c r="AO272" s="50" t="str">
        <f t="shared" si="46"/>
        <v/>
      </c>
      <c r="AP272" s="89" t="str">
        <f t="shared" si="47"/>
        <v/>
      </c>
      <c r="AQ272" s="137"/>
      <c r="AR272" s="137"/>
      <c r="AS272" s="137"/>
      <c r="AT272" s="137"/>
      <c r="AU272" s="137"/>
      <c r="AV272" s="137"/>
      <c r="AW272" s="137"/>
      <c r="AX272" s="137"/>
      <c r="AY272" s="137"/>
      <c r="AZ272" s="137"/>
    </row>
    <row r="273" spans="1:52" ht="15.75" thickBot="1" x14ac:dyDescent="0.3">
      <c r="A273" s="96">
        <v>270</v>
      </c>
      <c r="B273" s="138"/>
      <c r="C273" s="138"/>
      <c r="D273" s="139"/>
      <c r="F273" s="140"/>
      <c r="G273" s="108"/>
      <c r="J273" s="141"/>
      <c r="K273" s="108"/>
      <c r="L273" s="91"/>
      <c r="M273" s="142"/>
      <c r="N273" s="108"/>
      <c r="O273" s="91"/>
      <c r="P273" s="91"/>
      <c r="Q273" s="106"/>
      <c r="R273" s="118" t="str">
        <f t="shared" si="48"/>
        <v/>
      </c>
      <c r="S273" s="91"/>
      <c r="T273" s="106"/>
      <c r="U273" s="118" t="str">
        <f t="shared" si="49"/>
        <v/>
      </c>
      <c r="V273" s="91"/>
      <c r="W273" s="106"/>
      <c r="X273" s="118" t="str">
        <f t="shared" si="50"/>
        <v/>
      </c>
      <c r="Y273" s="91"/>
      <c r="Z273" s="106"/>
      <c r="AA273" s="118" t="str">
        <f t="shared" si="51"/>
        <v/>
      </c>
      <c r="AC273" s="108"/>
      <c r="AF273" s="108"/>
      <c r="AG273" s="108"/>
      <c r="AH273" s="145"/>
      <c r="AI273" s="159" t="str">
        <f t="shared" si="53"/>
        <v/>
      </c>
      <c r="AJ273" s="105"/>
      <c r="AK273" s="144"/>
      <c r="AL273" s="109" t="str">
        <f t="shared" si="52"/>
        <v/>
      </c>
      <c r="AM273" s="50" t="str">
        <f t="shared" si="44"/>
        <v/>
      </c>
      <c r="AN273" s="50" t="str">
        <f t="shared" si="45"/>
        <v/>
      </c>
      <c r="AO273" s="50" t="str">
        <f t="shared" si="46"/>
        <v/>
      </c>
      <c r="AP273" s="89" t="str">
        <f t="shared" si="47"/>
        <v/>
      </c>
      <c r="AQ273" s="137"/>
      <c r="AR273" s="137"/>
      <c r="AS273" s="137"/>
      <c r="AT273" s="137"/>
      <c r="AU273" s="137"/>
      <c r="AV273" s="137"/>
      <c r="AW273" s="137"/>
      <c r="AX273" s="137"/>
      <c r="AY273" s="137"/>
      <c r="AZ273" s="137"/>
    </row>
    <row r="274" spans="1:52" ht="15.75" thickBot="1" x14ac:dyDescent="0.3">
      <c r="A274" s="96">
        <v>271</v>
      </c>
      <c r="B274" s="138"/>
      <c r="C274" s="138"/>
      <c r="D274" s="139"/>
      <c r="F274" s="140"/>
      <c r="G274" s="108"/>
      <c r="J274" s="141"/>
      <c r="K274" s="108"/>
      <c r="L274" s="91"/>
      <c r="M274" s="142"/>
      <c r="N274" s="108"/>
      <c r="O274" s="91"/>
      <c r="P274" s="91"/>
      <c r="Q274" s="106"/>
      <c r="R274" s="118" t="str">
        <f t="shared" si="48"/>
        <v/>
      </c>
      <c r="S274" s="91"/>
      <c r="T274" s="106"/>
      <c r="U274" s="118" t="str">
        <f t="shared" si="49"/>
        <v/>
      </c>
      <c r="V274" s="91"/>
      <c r="W274" s="106"/>
      <c r="X274" s="118" t="str">
        <f t="shared" si="50"/>
        <v/>
      </c>
      <c r="Y274" s="91"/>
      <c r="Z274" s="106"/>
      <c r="AA274" s="118" t="str">
        <f t="shared" si="51"/>
        <v/>
      </c>
      <c r="AC274" s="108"/>
      <c r="AF274" s="108"/>
      <c r="AG274" s="108"/>
      <c r="AH274" s="145"/>
      <c r="AI274" s="159" t="str">
        <f t="shared" si="53"/>
        <v/>
      </c>
      <c r="AJ274" s="105"/>
      <c r="AK274" s="144"/>
      <c r="AL274" s="109" t="str">
        <f t="shared" si="52"/>
        <v/>
      </c>
      <c r="AM274" s="50" t="str">
        <f t="shared" si="44"/>
        <v/>
      </c>
      <c r="AN274" s="50" t="str">
        <f t="shared" si="45"/>
        <v/>
      </c>
      <c r="AO274" s="50" t="str">
        <f t="shared" si="46"/>
        <v/>
      </c>
      <c r="AP274" s="89" t="str">
        <f t="shared" si="47"/>
        <v/>
      </c>
      <c r="AQ274" s="137"/>
      <c r="AR274" s="137"/>
      <c r="AS274" s="137"/>
      <c r="AT274" s="137"/>
      <c r="AU274" s="137"/>
      <c r="AV274" s="137"/>
      <c r="AW274" s="137"/>
      <c r="AX274" s="137"/>
      <c r="AY274" s="137"/>
      <c r="AZ274" s="137"/>
    </row>
    <row r="275" spans="1:52" ht="15.75" thickBot="1" x14ac:dyDescent="0.3">
      <c r="A275" s="96">
        <v>272</v>
      </c>
      <c r="B275" s="138"/>
      <c r="C275" s="138"/>
      <c r="D275" s="139"/>
      <c r="F275" s="140"/>
      <c r="G275" s="108"/>
      <c r="J275" s="141"/>
      <c r="K275" s="108"/>
      <c r="L275" s="91"/>
      <c r="M275" s="142"/>
      <c r="N275" s="108"/>
      <c r="O275" s="91"/>
      <c r="P275" s="91"/>
      <c r="Q275" s="106"/>
      <c r="R275" s="118" t="str">
        <f t="shared" si="48"/>
        <v/>
      </c>
      <c r="S275" s="91"/>
      <c r="T275" s="106"/>
      <c r="U275" s="118" t="str">
        <f t="shared" si="49"/>
        <v/>
      </c>
      <c r="V275" s="91"/>
      <c r="W275" s="106"/>
      <c r="X275" s="118" t="str">
        <f t="shared" si="50"/>
        <v/>
      </c>
      <c r="Y275" s="91"/>
      <c r="Z275" s="106"/>
      <c r="AA275" s="118" t="str">
        <f t="shared" si="51"/>
        <v/>
      </c>
      <c r="AC275" s="108"/>
      <c r="AF275" s="108"/>
      <c r="AG275" s="108"/>
      <c r="AH275" s="145"/>
      <c r="AI275" s="159" t="str">
        <f t="shared" si="53"/>
        <v/>
      </c>
      <c r="AJ275" s="105"/>
      <c r="AK275" s="144"/>
      <c r="AL275" s="109" t="str">
        <f t="shared" si="52"/>
        <v/>
      </c>
      <c r="AM275" s="50" t="str">
        <f t="shared" si="44"/>
        <v/>
      </c>
      <c r="AN275" s="50" t="str">
        <f t="shared" si="45"/>
        <v/>
      </c>
      <c r="AO275" s="50" t="str">
        <f t="shared" si="46"/>
        <v/>
      </c>
      <c r="AP275" s="89" t="str">
        <f t="shared" si="47"/>
        <v/>
      </c>
      <c r="AQ275" s="137"/>
      <c r="AR275" s="137"/>
      <c r="AS275" s="137"/>
      <c r="AT275" s="137"/>
      <c r="AU275" s="137"/>
      <c r="AV275" s="137"/>
      <c r="AW275" s="137"/>
      <c r="AX275" s="137"/>
      <c r="AY275" s="137"/>
      <c r="AZ275" s="137"/>
    </row>
    <row r="276" spans="1:52" ht="15.75" thickBot="1" x14ac:dyDescent="0.3">
      <c r="A276" s="96">
        <v>273</v>
      </c>
      <c r="B276" s="138"/>
      <c r="C276" s="138"/>
      <c r="D276" s="139"/>
      <c r="F276" s="140"/>
      <c r="G276" s="108"/>
      <c r="J276" s="141"/>
      <c r="K276" s="108"/>
      <c r="L276" s="91"/>
      <c r="M276" s="142"/>
      <c r="N276" s="108"/>
      <c r="O276" s="91"/>
      <c r="P276" s="91"/>
      <c r="Q276" s="106"/>
      <c r="R276" s="118" t="str">
        <f t="shared" si="48"/>
        <v/>
      </c>
      <c r="S276" s="91"/>
      <c r="T276" s="106"/>
      <c r="U276" s="118" t="str">
        <f t="shared" si="49"/>
        <v/>
      </c>
      <c r="V276" s="91"/>
      <c r="W276" s="106"/>
      <c r="X276" s="118" t="str">
        <f t="shared" si="50"/>
        <v/>
      </c>
      <c r="Y276" s="91"/>
      <c r="Z276" s="106"/>
      <c r="AA276" s="118" t="str">
        <f t="shared" si="51"/>
        <v/>
      </c>
      <c r="AC276" s="108"/>
      <c r="AF276" s="108"/>
      <c r="AG276" s="108"/>
      <c r="AH276" s="145"/>
      <c r="AI276" s="159" t="str">
        <f t="shared" si="53"/>
        <v/>
      </c>
      <c r="AJ276" s="105"/>
      <c r="AK276" s="144"/>
      <c r="AL276" s="109" t="str">
        <f t="shared" si="52"/>
        <v/>
      </c>
      <c r="AM276" s="50" t="str">
        <f t="shared" si="44"/>
        <v/>
      </c>
      <c r="AN276" s="50" t="str">
        <f t="shared" si="45"/>
        <v/>
      </c>
      <c r="AO276" s="50" t="str">
        <f t="shared" si="46"/>
        <v/>
      </c>
      <c r="AP276" s="89" t="str">
        <f t="shared" si="47"/>
        <v/>
      </c>
      <c r="AQ276" s="137"/>
      <c r="AR276" s="137"/>
      <c r="AS276" s="137"/>
      <c r="AT276" s="137"/>
      <c r="AU276" s="137"/>
      <c r="AV276" s="137"/>
      <c r="AW276" s="137"/>
      <c r="AX276" s="137"/>
      <c r="AY276" s="137"/>
      <c r="AZ276" s="137"/>
    </row>
    <row r="277" spans="1:52" ht="15.75" thickBot="1" x14ac:dyDescent="0.3">
      <c r="A277" s="96">
        <v>274</v>
      </c>
      <c r="B277" s="138"/>
      <c r="C277" s="138"/>
      <c r="D277" s="139"/>
      <c r="F277" s="140"/>
      <c r="G277" s="108"/>
      <c r="J277" s="141"/>
      <c r="K277" s="108"/>
      <c r="L277" s="91"/>
      <c r="M277" s="142"/>
      <c r="N277" s="108"/>
      <c r="O277" s="91"/>
      <c r="P277" s="91"/>
      <c r="Q277" s="106"/>
      <c r="R277" s="118" t="str">
        <f t="shared" si="48"/>
        <v/>
      </c>
      <c r="S277" s="91"/>
      <c r="T277" s="106"/>
      <c r="U277" s="118" t="str">
        <f t="shared" si="49"/>
        <v/>
      </c>
      <c r="V277" s="91"/>
      <c r="W277" s="106"/>
      <c r="X277" s="118" t="str">
        <f t="shared" si="50"/>
        <v/>
      </c>
      <c r="Y277" s="91"/>
      <c r="Z277" s="106"/>
      <c r="AA277" s="118" t="str">
        <f t="shared" si="51"/>
        <v/>
      </c>
      <c r="AC277" s="108"/>
      <c r="AF277" s="108"/>
      <c r="AG277" s="108"/>
      <c r="AH277" s="145"/>
      <c r="AI277" s="159" t="str">
        <f t="shared" si="53"/>
        <v/>
      </c>
      <c r="AJ277" s="105"/>
      <c r="AK277" s="144"/>
      <c r="AL277" s="109" t="str">
        <f t="shared" si="52"/>
        <v/>
      </c>
      <c r="AM277" s="50" t="str">
        <f t="shared" si="44"/>
        <v/>
      </c>
      <c r="AN277" s="50" t="str">
        <f t="shared" si="45"/>
        <v/>
      </c>
      <c r="AO277" s="50" t="str">
        <f t="shared" si="46"/>
        <v/>
      </c>
      <c r="AP277" s="89" t="str">
        <f t="shared" si="47"/>
        <v/>
      </c>
      <c r="AQ277" s="137"/>
      <c r="AR277" s="137"/>
      <c r="AS277" s="137"/>
      <c r="AT277" s="137"/>
      <c r="AU277" s="137"/>
      <c r="AV277" s="137"/>
      <c r="AW277" s="137"/>
      <c r="AX277" s="137"/>
      <c r="AY277" s="137"/>
      <c r="AZ277" s="137"/>
    </row>
    <row r="278" spans="1:52" ht="15.75" thickBot="1" x14ac:dyDescent="0.3">
      <c r="A278" s="96">
        <v>275</v>
      </c>
      <c r="B278" s="138"/>
      <c r="C278" s="138"/>
      <c r="D278" s="139"/>
      <c r="F278" s="140"/>
      <c r="G278" s="108"/>
      <c r="J278" s="141"/>
      <c r="K278" s="108"/>
      <c r="L278" s="91"/>
      <c r="M278" s="142"/>
      <c r="N278" s="108"/>
      <c r="O278" s="91"/>
      <c r="P278" s="91"/>
      <c r="Q278" s="106"/>
      <c r="R278" s="118" t="str">
        <f t="shared" si="48"/>
        <v/>
      </c>
      <c r="S278" s="91"/>
      <c r="T278" s="106"/>
      <c r="U278" s="118" t="str">
        <f t="shared" si="49"/>
        <v/>
      </c>
      <c r="V278" s="91"/>
      <c r="W278" s="106"/>
      <c r="X278" s="118" t="str">
        <f t="shared" si="50"/>
        <v/>
      </c>
      <c r="Y278" s="91"/>
      <c r="Z278" s="106"/>
      <c r="AA278" s="118" t="str">
        <f t="shared" si="51"/>
        <v/>
      </c>
      <c r="AC278" s="108"/>
      <c r="AF278" s="108"/>
      <c r="AG278" s="108"/>
      <c r="AH278" s="145"/>
      <c r="AI278" s="159" t="str">
        <f t="shared" si="53"/>
        <v/>
      </c>
      <c r="AJ278" s="105"/>
      <c r="AK278" s="144"/>
      <c r="AL278" s="109" t="str">
        <f t="shared" si="52"/>
        <v/>
      </c>
      <c r="AM278" s="50" t="str">
        <f t="shared" si="44"/>
        <v/>
      </c>
      <c r="AN278" s="50" t="str">
        <f t="shared" si="45"/>
        <v/>
      </c>
      <c r="AO278" s="50" t="str">
        <f t="shared" si="46"/>
        <v/>
      </c>
      <c r="AP278" s="89" t="str">
        <f t="shared" si="47"/>
        <v/>
      </c>
      <c r="AQ278" s="137"/>
      <c r="AR278" s="137"/>
      <c r="AS278" s="137"/>
      <c r="AT278" s="137"/>
      <c r="AU278" s="137"/>
      <c r="AV278" s="137"/>
      <c r="AW278" s="137"/>
      <c r="AX278" s="137"/>
      <c r="AY278" s="137"/>
      <c r="AZ278" s="137"/>
    </row>
    <row r="279" spans="1:52" ht="15.75" thickBot="1" x14ac:dyDescent="0.3">
      <c r="A279" s="96">
        <v>276</v>
      </c>
      <c r="B279" s="138"/>
      <c r="C279" s="138"/>
      <c r="D279" s="139"/>
      <c r="F279" s="140"/>
      <c r="G279" s="108"/>
      <c r="J279" s="141"/>
      <c r="K279" s="108"/>
      <c r="L279" s="91"/>
      <c r="M279" s="142"/>
      <c r="N279" s="108"/>
      <c r="O279" s="91"/>
      <c r="P279" s="91"/>
      <c r="Q279" s="106"/>
      <c r="R279" s="118" t="str">
        <f t="shared" si="48"/>
        <v/>
      </c>
      <c r="S279" s="91"/>
      <c r="T279" s="106"/>
      <c r="U279" s="118" t="str">
        <f t="shared" si="49"/>
        <v/>
      </c>
      <c r="V279" s="91"/>
      <c r="W279" s="106"/>
      <c r="X279" s="118" t="str">
        <f t="shared" si="50"/>
        <v/>
      </c>
      <c r="Y279" s="91"/>
      <c r="Z279" s="106"/>
      <c r="AA279" s="118" t="str">
        <f t="shared" si="51"/>
        <v/>
      </c>
      <c r="AC279" s="108"/>
      <c r="AF279" s="108"/>
      <c r="AG279" s="108"/>
      <c r="AH279" s="145"/>
      <c r="AI279" s="159" t="str">
        <f t="shared" si="53"/>
        <v/>
      </c>
      <c r="AJ279" s="105"/>
      <c r="AK279" s="144"/>
      <c r="AL279" s="109" t="str">
        <f t="shared" si="52"/>
        <v/>
      </c>
      <c r="AM279" s="50" t="str">
        <f t="shared" si="44"/>
        <v/>
      </c>
      <c r="AN279" s="50" t="str">
        <f t="shared" si="45"/>
        <v/>
      </c>
      <c r="AO279" s="50" t="str">
        <f t="shared" si="46"/>
        <v/>
      </c>
      <c r="AP279" s="89" t="str">
        <f t="shared" si="47"/>
        <v/>
      </c>
      <c r="AQ279" s="137"/>
      <c r="AR279" s="137"/>
      <c r="AS279" s="137"/>
      <c r="AT279" s="137"/>
      <c r="AU279" s="137"/>
      <c r="AV279" s="137"/>
      <c r="AW279" s="137"/>
      <c r="AX279" s="137"/>
      <c r="AY279" s="137"/>
      <c r="AZ279" s="137"/>
    </row>
    <row r="280" spans="1:52" ht="15.75" thickBot="1" x14ac:dyDescent="0.3">
      <c r="A280" s="96">
        <v>277</v>
      </c>
      <c r="B280" s="138"/>
      <c r="C280" s="138"/>
      <c r="D280" s="139"/>
      <c r="F280" s="140"/>
      <c r="G280" s="108"/>
      <c r="J280" s="141"/>
      <c r="K280" s="108"/>
      <c r="L280" s="91"/>
      <c r="M280" s="142"/>
      <c r="N280" s="108"/>
      <c r="O280" s="91"/>
      <c r="P280" s="91"/>
      <c r="Q280" s="106"/>
      <c r="R280" s="118" t="str">
        <f t="shared" si="48"/>
        <v/>
      </c>
      <c r="S280" s="91"/>
      <c r="T280" s="106"/>
      <c r="U280" s="118" t="str">
        <f t="shared" si="49"/>
        <v/>
      </c>
      <c r="V280" s="91"/>
      <c r="W280" s="106"/>
      <c r="X280" s="118" t="str">
        <f t="shared" si="50"/>
        <v/>
      </c>
      <c r="Y280" s="91"/>
      <c r="Z280" s="106"/>
      <c r="AA280" s="118" t="str">
        <f t="shared" si="51"/>
        <v/>
      </c>
      <c r="AC280" s="108"/>
      <c r="AF280" s="108"/>
      <c r="AG280" s="108"/>
      <c r="AH280" s="145"/>
      <c r="AI280" s="159" t="str">
        <f t="shared" si="53"/>
        <v/>
      </c>
      <c r="AJ280" s="105"/>
      <c r="AK280" s="144"/>
      <c r="AL280" s="109" t="str">
        <f t="shared" si="52"/>
        <v/>
      </c>
      <c r="AM280" s="50" t="str">
        <f t="shared" si="44"/>
        <v/>
      </c>
      <c r="AN280" s="50" t="str">
        <f t="shared" si="45"/>
        <v/>
      </c>
      <c r="AO280" s="50" t="str">
        <f t="shared" si="46"/>
        <v/>
      </c>
      <c r="AP280" s="89" t="str">
        <f t="shared" si="47"/>
        <v/>
      </c>
      <c r="AQ280" s="137"/>
      <c r="AR280" s="137"/>
      <c r="AS280" s="137"/>
      <c r="AT280" s="137"/>
      <c r="AU280" s="137"/>
      <c r="AV280" s="137"/>
      <c r="AW280" s="137"/>
      <c r="AX280" s="137"/>
      <c r="AY280" s="137"/>
      <c r="AZ280" s="137"/>
    </row>
    <row r="281" spans="1:52" ht="15.75" thickBot="1" x14ac:dyDescent="0.3">
      <c r="A281" s="96">
        <v>278</v>
      </c>
      <c r="B281" s="138"/>
      <c r="C281" s="138"/>
      <c r="D281" s="139"/>
      <c r="F281" s="140"/>
      <c r="G281" s="108"/>
      <c r="J281" s="141"/>
      <c r="K281" s="108"/>
      <c r="L281" s="91"/>
      <c r="M281" s="142"/>
      <c r="N281" s="108"/>
      <c r="O281" s="91"/>
      <c r="P281" s="91"/>
      <c r="Q281" s="106"/>
      <c r="R281" s="118" t="str">
        <f t="shared" si="48"/>
        <v/>
      </c>
      <c r="S281" s="91"/>
      <c r="T281" s="106"/>
      <c r="U281" s="118" t="str">
        <f t="shared" si="49"/>
        <v/>
      </c>
      <c r="V281" s="91"/>
      <c r="W281" s="106"/>
      <c r="X281" s="118" t="str">
        <f t="shared" si="50"/>
        <v/>
      </c>
      <c r="Y281" s="91"/>
      <c r="Z281" s="106"/>
      <c r="AA281" s="118" t="str">
        <f t="shared" si="51"/>
        <v/>
      </c>
      <c r="AC281" s="108"/>
      <c r="AF281" s="108"/>
      <c r="AG281" s="108"/>
      <c r="AH281" s="145"/>
      <c r="AI281" s="159" t="str">
        <f t="shared" si="53"/>
        <v/>
      </c>
      <c r="AJ281" s="105"/>
      <c r="AK281" s="144"/>
      <c r="AL281" s="109" t="str">
        <f t="shared" si="52"/>
        <v/>
      </c>
      <c r="AM281" s="50" t="str">
        <f t="shared" si="44"/>
        <v/>
      </c>
      <c r="AN281" s="50" t="str">
        <f t="shared" si="45"/>
        <v/>
      </c>
      <c r="AO281" s="50" t="str">
        <f t="shared" si="46"/>
        <v/>
      </c>
      <c r="AP281" s="89" t="str">
        <f t="shared" si="47"/>
        <v/>
      </c>
      <c r="AQ281" s="137"/>
      <c r="AR281" s="137"/>
      <c r="AS281" s="137"/>
      <c r="AT281" s="137"/>
      <c r="AU281" s="137"/>
      <c r="AV281" s="137"/>
      <c r="AW281" s="137"/>
      <c r="AX281" s="137"/>
      <c r="AY281" s="137"/>
      <c r="AZ281" s="137"/>
    </row>
    <row r="282" spans="1:52" ht="15.75" thickBot="1" x14ac:dyDescent="0.3">
      <c r="A282" s="96">
        <v>279</v>
      </c>
      <c r="B282" s="138"/>
      <c r="C282" s="138"/>
      <c r="D282" s="139"/>
      <c r="F282" s="140"/>
      <c r="G282" s="108"/>
      <c r="J282" s="141"/>
      <c r="K282" s="108"/>
      <c r="L282" s="91"/>
      <c r="M282" s="142"/>
      <c r="N282" s="108"/>
      <c r="O282" s="91"/>
      <c r="P282" s="91"/>
      <c r="Q282" s="106"/>
      <c r="R282" s="118" t="str">
        <f t="shared" si="48"/>
        <v/>
      </c>
      <c r="S282" s="91"/>
      <c r="T282" s="106"/>
      <c r="U282" s="118" t="str">
        <f t="shared" si="49"/>
        <v/>
      </c>
      <c r="V282" s="91"/>
      <c r="W282" s="106"/>
      <c r="X282" s="118" t="str">
        <f t="shared" si="50"/>
        <v/>
      </c>
      <c r="Y282" s="91"/>
      <c r="Z282" s="106"/>
      <c r="AA282" s="118" t="str">
        <f t="shared" si="51"/>
        <v/>
      </c>
      <c r="AC282" s="108"/>
      <c r="AF282" s="108"/>
      <c r="AG282" s="108"/>
      <c r="AH282" s="145"/>
      <c r="AI282" s="159" t="str">
        <f t="shared" si="53"/>
        <v/>
      </c>
      <c r="AJ282" s="105"/>
      <c r="AK282" s="144"/>
      <c r="AL282" s="109" t="str">
        <f t="shared" si="52"/>
        <v/>
      </c>
      <c r="AM282" s="50" t="str">
        <f t="shared" si="44"/>
        <v/>
      </c>
      <c r="AN282" s="50" t="str">
        <f t="shared" si="45"/>
        <v/>
      </c>
      <c r="AO282" s="50" t="str">
        <f t="shared" si="46"/>
        <v/>
      </c>
      <c r="AP282" s="89" t="str">
        <f t="shared" si="47"/>
        <v/>
      </c>
      <c r="AQ282" s="137"/>
      <c r="AR282" s="137"/>
      <c r="AS282" s="137"/>
      <c r="AT282" s="137"/>
      <c r="AU282" s="137"/>
      <c r="AV282" s="137"/>
      <c r="AW282" s="137"/>
      <c r="AX282" s="137"/>
      <c r="AY282" s="137"/>
      <c r="AZ282" s="137"/>
    </row>
    <row r="283" spans="1:52" ht="15.75" thickBot="1" x14ac:dyDescent="0.3">
      <c r="A283" s="96">
        <v>280</v>
      </c>
      <c r="B283" s="138"/>
      <c r="C283" s="138"/>
      <c r="D283" s="139"/>
      <c r="F283" s="140"/>
      <c r="G283" s="108"/>
      <c r="J283" s="141"/>
      <c r="K283" s="108"/>
      <c r="L283" s="91"/>
      <c r="M283" s="142"/>
      <c r="N283" s="108"/>
      <c r="O283" s="91"/>
      <c r="P283" s="91"/>
      <c r="Q283" s="106"/>
      <c r="R283" s="118" t="str">
        <f t="shared" si="48"/>
        <v/>
      </c>
      <c r="S283" s="91"/>
      <c r="T283" s="106"/>
      <c r="U283" s="118" t="str">
        <f t="shared" si="49"/>
        <v/>
      </c>
      <c r="V283" s="91"/>
      <c r="W283" s="106"/>
      <c r="X283" s="118" t="str">
        <f t="shared" si="50"/>
        <v/>
      </c>
      <c r="Y283" s="91"/>
      <c r="Z283" s="106"/>
      <c r="AA283" s="118" t="str">
        <f t="shared" si="51"/>
        <v/>
      </c>
      <c r="AC283" s="108"/>
      <c r="AF283" s="108"/>
      <c r="AG283" s="108"/>
      <c r="AH283" s="145"/>
      <c r="AI283" s="159" t="str">
        <f t="shared" si="53"/>
        <v/>
      </c>
      <c r="AJ283" s="105"/>
      <c r="AK283" s="144"/>
      <c r="AL283" s="109" t="str">
        <f t="shared" si="52"/>
        <v/>
      </c>
      <c r="AM283" s="50" t="str">
        <f t="shared" si="44"/>
        <v/>
      </c>
      <c r="AN283" s="50" t="str">
        <f t="shared" si="45"/>
        <v/>
      </c>
      <c r="AO283" s="50" t="str">
        <f t="shared" si="46"/>
        <v/>
      </c>
      <c r="AP283" s="89" t="str">
        <f t="shared" si="47"/>
        <v/>
      </c>
      <c r="AQ283" s="137"/>
      <c r="AR283" s="137"/>
      <c r="AS283" s="137"/>
      <c r="AT283" s="137"/>
      <c r="AU283" s="137"/>
      <c r="AV283" s="137"/>
      <c r="AW283" s="137"/>
      <c r="AX283" s="137"/>
      <c r="AY283" s="137"/>
      <c r="AZ283" s="137"/>
    </row>
    <row r="284" spans="1:52" ht="15.75" thickBot="1" x14ac:dyDescent="0.3">
      <c r="A284" s="96">
        <v>281</v>
      </c>
      <c r="B284" s="138"/>
      <c r="C284" s="138"/>
      <c r="D284" s="139"/>
      <c r="F284" s="140"/>
      <c r="G284" s="108"/>
      <c r="J284" s="141"/>
      <c r="K284" s="108"/>
      <c r="L284" s="91"/>
      <c r="M284" s="142"/>
      <c r="N284" s="108"/>
      <c r="O284" s="91"/>
      <c r="P284" s="91"/>
      <c r="Q284" s="106"/>
      <c r="R284" s="118" t="str">
        <f t="shared" si="48"/>
        <v/>
      </c>
      <c r="S284" s="91"/>
      <c r="T284" s="106"/>
      <c r="U284" s="118" t="str">
        <f t="shared" si="49"/>
        <v/>
      </c>
      <c r="V284" s="91"/>
      <c r="W284" s="106"/>
      <c r="X284" s="118" t="str">
        <f t="shared" si="50"/>
        <v/>
      </c>
      <c r="Y284" s="91"/>
      <c r="Z284" s="106"/>
      <c r="AA284" s="118" t="str">
        <f t="shared" si="51"/>
        <v/>
      </c>
      <c r="AC284" s="108"/>
      <c r="AF284" s="108"/>
      <c r="AG284" s="108"/>
      <c r="AH284" s="145"/>
      <c r="AI284" s="159" t="str">
        <f t="shared" si="53"/>
        <v/>
      </c>
      <c r="AJ284" s="105"/>
      <c r="AK284" s="144"/>
      <c r="AL284" s="109" t="str">
        <f t="shared" si="52"/>
        <v/>
      </c>
      <c r="AM284" s="50" t="str">
        <f t="shared" si="44"/>
        <v/>
      </c>
      <c r="AN284" s="50" t="str">
        <f t="shared" si="45"/>
        <v/>
      </c>
      <c r="AO284" s="50" t="str">
        <f t="shared" si="46"/>
        <v/>
      </c>
      <c r="AP284" s="89" t="str">
        <f t="shared" si="47"/>
        <v/>
      </c>
      <c r="AQ284" s="137"/>
      <c r="AR284" s="137"/>
      <c r="AS284" s="137"/>
      <c r="AT284" s="137"/>
      <c r="AU284" s="137"/>
      <c r="AV284" s="137"/>
      <c r="AW284" s="137"/>
      <c r="AX284" s="137"/>
      <c r="AY284" s="137"/>
      <c r="AZ284" s="137"/>
    </row>
    <row r="285" spans="1:52" ht="15.75" thickBot="1" x14ac:dyDescent="0.3">
      <c r="A285" s="96">
        <v>282</v>
      </c>
      <c r="B285" s="138"/>
      <c r="C285" s="138"/>
      <c r="D285" s="139"/>
      <c r="F285" s="140"/>
      <c r="G285" s="108"/>
      <c r="J285" s="141"/>
      <c r="K285" s="108"/>
      <c r="L285" s="91"/>
      <c r="M285" s="142"/>
      <c r="N285" s="108"/>
      <c r="O285" s="91"/>
      <c r="P285" s="91"/>
      <c r="Q285" s="106"/>
      <c r="R285" s="118" t="str">
        <f t="shared" si="48"/>
        <v/>
      </c>
      <c r="S285" s="91"/>
      <c r="T285" s="106"/>
      <c r="U285" s="118" t="str">
        <f t="shared" si="49"/>
        <v/>
      </c>
      <c r="V285" s="91"/>
      <c r="W285" s="106"/>
      <c r="X285" s="118" t="str">
        <f t="shared" si="50"/>
        <v/>
      </c>
      <c r="Y285" s="91"/>
      <c r="Z285" s="106"/>
      <c r="AA285" s="118" t="str">
        <f t="shared" si="51"/>
        <v/>
      </c>
      <c r="AC285" s="108"/>
      <c r="AF285" s="108"/>
      <c r="AG285" s="108"/>
      <c r="AH285" s="145"/>
      <c r="AI285" s="159" t="str">
        <f t="shared" si="53"/>
        <v/>
      </c>
      <c r="AJ285" s="105"/>
      <c r="AK285" s="144"/>
      <c r="AL285" s="109" t="str">
        <f t="shared" si="52"/>
        <v/>
      </c>
      <c r="AM285" s="50" t="str">
        <f t="shared" si="44"/>
        <v/>
      </c>
      <c r="AN285" s="50" t="str">
        <f t="shared" si="45"/>
        <v/>
      </c>
      <c r="AO285" s="50" t="str">
        <f t="shared" si="46"/>
        <v/>
      </c>
      <c r="AP285" s="89" t="str">
        <f t="shared" si="47"/>
        <v/>
      </c>
      <c r="AQ285" s="137"/>
      <c r="AR285" s="137"/>
      <c r="AS285" s="137"/>
      <c r="AT285" s="137"/>
      <c r="AU285" s="137"/>
      <c r="AV285" s="137"/>
      <c r="AW285" s="137"/>
      <c r="AX285" s="137"/>
      <c r="AY285" s="137"/>
      <c r="AZ285" s="137"/>
    </row>
    <row r="286" spans="1:52" ht="15.75" thickBot="1" x14ac:dyDescent="0.3">
      <c r="A286" s="96">
        <v>283</v>
      </c>
      <c r="B286" s="138"/>
      <c r="C286" s="138"/>
      <c r="D286" s="139"/>
      <c r="F286" s="140"/>
      <c r="G286" s="108"/>
      <c r="J286" s="141"/>
      <c r="K286" s="108"/>
      <c r="L286" s="91"/>
      <c r="M286" s="142"/>
      <c r="N286" s="108"/>
      <c r="O286" s="91"/>
      <c r="P286" s="91"/>
      <c r="Q286" s="106"/>
      <c r="R286" s="118" t="str">
        <f t="shared" si="48"/>
        <v/>
      </c>
      <c r="S286" s="91"/>
      <c r="T286" s="106"/>
      <c r="U286" s="118" t="str">
        <f t="shared" si="49"/>
        <v/>
      </c>
      <c r="V286" s="91"/>
      <c r="W286" s="106"/>
      <c r="X286" s="118" t="str">
        <f t="shared" si="50"/>
        <v/>
      </c>
      <c r="Y286" s="91"/>
      <c r="Z286" s="106"/>
      <c r="AA286" s="118" t="str">
        <f t="shared" si="51"/>
        <v/>
      </c>
      <c r="AC286" s="108"/>
      <c r="AF286" s="108"/>
      <c r="AG286" s="108"/>
      <c r="AH286" s="145"/>
      <c r="AI286" s="159" t="str">
        <f t="shared" si="53"/>
        <v/>
      </c>
      <c r="AJ286" s="105"/>
      <c r="AK286" s="144"/>
      <c r="AL286" s="109" t="str">
        <f t="shared" si="52"/>
        <v/>
      </c>
      <c r="AM286" s="50" t="str">
        <f t="shared" si="44"/>
        <v/>
      </c>
      <c r="AN286" s="50" t="str">
        <f t="shared" si="45"/>
        <v/>
      </c>
      <c r="AO286" s="50" t="str">
        <f t="shared" si="46"/>
        <v/>
      </c>
      <c r="AP286" s="89" t="str">
        <f t="shared" si="47"/>
        <v/>
      </c>
      <c r="AQ286" s="137"/>
      <c r="AR286" s="137"/>
      <c r="AS286" s="137"/>
      <c r="AT286" s="137"/>
      <c r="AU286" s="137"/>
      <c r="AV286" s="137"/>
      <c r="AW286" s="137"/>
      <c r="AX286" s="137"/>
      <c r="AY286" s="137"/>
      <c r="AZ286" s="137"/>
    </row>
    <row r="287" spans="1:52" ht="15.75" thickBot="1" x14ac:dyDescent="0.3">
      <c r="A287" s="96">
        <v>284</v>
      </c>
      <c r="B287" s="138"/>
      <c r="C287" s="138"/>
      <c r="D287" s="139"/>
      <c r="F287" s="140"/>
      <c r="G287" s="108"/>
      <c r="J287" s="141"/>
      <c r="K287" s="108"/>
      <c r="L287" s="91"/>
      <c r="M287" s="142"/>
      <c r="N287" s="108"/>
      <c r="O287" s="91"/>
      <c r="P287" s="91"/>
      <c r="Q287" s="106"/>
      <c r="R287" s="118" t="str">
        <f t="shared" si="48"/>
        <v/>
      </c>
      <c r="S287" s="91"/>
      <c r="T287" s="106"/>
      <c r="U287" s="118" t="str">
        <f t="shared" si="49"/>
        <v/>
      </c>
      <c r="V287" s="91"/>
      <c r="W287" s="106"/>
      <c r="X287" s="118" t="str">
        <f t="shared" si="50"/>
        <v/>
      </c>
      <c r="Y287" s="91"/>
      <c r="Z287" s="106"/>
      <c r="AA287" s="118" t="str">
        <f t="shared" si="51"/>
        <v/>
      </c>
      <c r="AC287" s="108"/>
      <c r="AF287" s="108"/>
      <c r="AG287" s="108"/>
      <c r="AH287" s="145"/>
      <c r="AI287" s="159" t="str">
        <f t="shared" si="53"/>
        <v/>
      </c>
      <c r="AJ287" s="105"/>
      <c r="AK287" s="144"/>
      <c r="AL287" s="109" t="str">
        <f t="shared" si="52"/>
        <v/>
      </c>
      <c r="AM287" s="50" t="str">
        <f t="shared" si="44"/>
        <v/>
      </c>
      <c r="AN287" s="50" t="str">
        <f t="shared" si="45"/>
        <v/>
      </c>
      <c r="AO287" s="50" t="str">
        <f t="shared" si="46"/>
        <v/>
      </c>
      <c r="AP287" s="89" t="str">
        <f t="shared" si="47"/>
        <v/>
      </c>
      <c r="AQ287" s="137"/>
      <c r="AR287" s="137"/>
      <c r="AS287" s="137"/>
      <c r="AT287" s="137"/>
      <c r="AU287" s="137"/>
      <c r="AV287" s="137"/>
      <c r="AW287" s="137"/>
      <c r="AX287" s="137"/>
      <c r="AY287" s="137"/>
      <c r="AZ287" s="137"/>
    </row>
    <row r="288" spans="1:52" ht="15.75" thickBot="1" x14ac:dyDescent="0.3">
      <c r="A288" s="96">
        <v>285</v>
      </c>
      <c r="B288" s="138"/>
      <c r="C288" s="138"/>
      <c r="D288" s="139"/>
      <c r="F288" s="140"/>
      <c r="G288" s="108"/>
      <c r="J288" s="141"/>
      <c r="K288" s="108"/>
      <c r="L288" s="91"/>
      <c r="M288" s="142"/>
      <c r="N288" s="108"/>
      <c r="O288" s="91"/>
      <c r="P288" s="91"/>
      <c r="Q288" s="106"/>
      <c r="R288" s="118" t="str">
        <f t="shared" si="48"/>
        <v/>
      </c>
      <c r="S288" s="91"/>
      <c r="T288" s="106"/>
      <c r="U288" s="118" t="str">
        <f t="shared" si="49"/>
        <v/>
      </c>
      <c r="V288" s="91"/>
      <c r="W288" s="106"/>
      <c r="X288" s="118" t="str">
        <f t="shared" si="50"/>
        <v/>
      </c>
      <c r="Y288" s="91"/>
      <c r="Z288" s="106"/>
      <c r="AA288" s="118" t="str">
        <f t="shared" si="51"/>
        <v/>
      </c>
      <c r="AC288" s="108"/>
      <c r="AF288" s="108"/>
      <c r="AG288" s="108"/>
      <c r="AH288" s="145"/>
      <c r="AI288" s="159" t="str">
        <f t="shared" si="53"/>
        <v/>
      </c>
      <c r="AJ288" s="105"/>
      <c r="AK288" s="144"/>
      <c r="AL288" s="109" t="str">
        <f t="shared" si="52"/>
        <v/>
      </c>
      <c r="AM288" s="50" t="str">
        <f t="shared" si="44"/>
        <v/>
      </c>
      <c r="AN288" s="50" t="str">
        <f t="shared" si="45"/>
        <v/>
      </c>
      <c r="AO288" s="50" t="str">
        <f t="shared" si="46"/>
        <v/>
      </c>
      <c r="AP288" s="89" t="str">
        <f t="shared" si="47"/>
        <v/>
      </c>
      <c r="AQ288" s="137"/>
      <c r="AR288" s="137"/>
      <c r="AS288" s="137"/>
      <c r="AT288" s="137"/>
      <c r="AU288" s="137"/>
      <c r="AV288" s="137"/>
      <c r="AW288" s="137"/>
      <c r="AX288" s="137"/>
      <c r="AY288" s="137"/>
      <c r="AZ288" s="137"/>
    </row>
    <row r="289" spans="1:52" ht="15.75" thickBot="1" x14ac:dyDescent="0.3">
      <c r="A289" s="96">
        <v>286</v>
      </c>
      <c r="B289" s="138"/>
      <c r="C289" s="138"/>
      <c r="D289" s="139"/>
      <c r="F289" s="140"/>
      <c r="G289" s="108"/>
      <c r="J289" s="141"/>
      <c r="K289" s="108"/>
      <c r="L289" s="91"/>
      <c r="M289" s="142"/>
      <c r="N289" s="108"/>
      <c r="O289" s="91"/>
      <c r="P289" s="91"/>
      <c r="Q289" s="106"/>
      <c r="R289" s="118" t="str">
        <f t="shared" si="48"/>
        <v/>
      </c>
      <c r="S289" s="91"/>
      <c r="T289" s="106"/>
      <c r="U289" s="118" t="str">
        <f t="shared" si="49"/>
        <v/>
      </c>
      <c r="V289" s="91"/>
      <c r="W289" s="106"/>
      <c r="X289" s="118" t="str">
        <f t="shared" si="50"/>
        <v/>
      </c>
      <c r="Y289" s="91"/>
      <c r="Z289" s="106"/>
      <c r="AA289" s="118" t="str">
        <f t="shared" si="51"/>
        <v/>
      </c>
      <c r="AC289" s="108"/>
      <c r="AF289" s="108"/>
      <c r="AG289" s="108"/>
      <c r="AH289" s="145"/>
      <c r="AI289" s="159" t="str">
        <f t="shared" si="53"/>
        <v/>
      </c>
      <c r="AJ289" s="105"/>
      <c r="AK289" s="144"/>
      <c r="AL289" s="109" t="str">
        <f t="shared" si="52"/>
        <v/>
      </c>
      <c r="AM289" s="50" t="str">
        <f t="shared" si="44"/>
        <v/>
      </c>
      <c r="AN289" s="50" t="str">
        <f t="shared" si="45"/>
        <v/>
      </c>
      <c r="AO289" s="50" t="str">
        <f t="shared" si="46"/>
        <v/>
      </c>
      <c r="AP289" s="89" t="str">
        <f t="shared" si="47"/>
        <v/>
      </c>
      <c r="AQ289" s="137"/>
      <c r="AR289" s="137"/>
      <c r="AS289" s="137"/>
      <c r="AT289" s="137"/>
      <c r="AU289" s="137"/>
      <c r="AV289" s="137"/>
      <c r="AW289" s="137"/>
      <c r="AX289" s="137"/>
      <c r="AY289" s="137"/>
      <c r="AZ289" s="137"/>
    </row>
    <row r="290" spans="1:52" ht="15.75" thickBot="1" x14ac:dyDescent="0.3">
      <c r="A290" s="96">
        <v>287</v>
      </c>
      <c r="B290" s="138"/>
      <c r="C290" s="138"/>
      <c r="D290" s="139"/>
      <c r="F290" s="140"/>
      <c r="G290" s="108"/>
      <c r="J290" s="141"/>
      <c r="K290" s="108"/>
      <c r="L290" s="91"/>
      <c r="M290" s="142"/>
      <c r="N290" s="108"/>
      <c r="O290" s="91"/>
      <c r="P290" s="91"/>
      <c r="Q290" s="106"/>
      <c r="R290" s="118" t="str">
        <f t="shared" si="48"/>
        <v/>
      </c>
      <c r="S290" s="91"/>
      <c r="T290" s="106"/>
      <c r="U290" s="118" t="str">
        <f t="shared" si="49"/>
        <v/>
      </c>
      <c r="V290" s="91"/>
      <c r="W290" s="106"/>
      <c r="X290" s="118" t="str">
        <f t="shared" si="50"/>
        <v/>
      </c>
      <c r="Y290" s="91"/>
      <c r="Z290" s="106"/>
      <c r="AA290" s="118" t="str">
        <f t="shared" si="51"/>
        <v/>
      </c>
      <c r="AC290" s="108"/>
      <c r="AF290" s="108"/>
      <c r="AG290" s="108"/>
      <c r="AH290" s="145"/>
      <c r="AI290" s="159" t="str">
        <f t="shared" si="53"/>
        <v/>
      </c>
      <c r="AJ290" s="105"/>
      <c r="AK290" s="144"/>
      <c r="AL290" s="109" t="str">
        <f t="shared" si="52"/>
        <v/>
      </c>
      <c r="AM290" s="50" t="str">
        <f t="shared" si="44"/>
        <v/>
      </c>
      <c r="AN290" s="50" t="str">
        <f t="shared" si="45"/>
        <v/>
      </c>
      <c r="AO290" s="50" t="str">
        <f t="shared" si="46"/>
        <v/>
      </c>
      <c r="AP290" s="89" t="str">
        <f t="shared" si="47"/>
        <v/>
      </c>
      <c r="AQ290" s="137"/>
      <c r="AR290" s="137"/>
      <c r="AS290" s="137"/>
      <c r="AT290" s="137"/>
      <c r="AU290" s="137"/>
      <c r="AV290" s="137"/>
      <c r="AW290" s="137"/>
      <c r="AX290" s="137"/>
      <c r="AY290" s="137"/>
      <c r="AZ290" s="137"/>
    </row>
    <row r="291" spans="1:52" ht="15.75" thickBot="1" x14ac:dyDescent="0.3">
      <c r="A291" s="96">
        <v>288</v>
      </c>
      <c r="B291" s="138"/>
      <c r="C291" s="138"/>
      <c r="D291" s="139"/>
      <c r="F291" s="140"/>
      <c r="G291" s="108"/>
      <c r="J291" s="141"/>
      <c r="K291" s="108"/>
      <c r="L291" s="91"/>
      <c r="M291" s="142"/>
      <c r="N291" s="108"/>
      <c r="O291" s="91"/>
      <c r="P291" s="91"/>
      <c r="Q291" s="106"/>
      <c r="R291" s="118" t="str">
        <f t="shared" si="48"/>
        <v/>
      </c>
      <c r="S291" s="91"/>
      <c r="T291" s="106"/>
      <c r="U291" s="118" t="str">
        <f t="shared" si="49"/>
        <v/>
      </c>
      <c r="V291" s="91"/>
      <c r="W291" s="106"/>
      <c r="X291" s="118" t="str">
        <f t="shared" si="50"/>
        <v/>
      </c>
      <c r="Y291" s="91"/>
      <c r="Z291" s="106"/>
      <c r="AA291" s="118" t="str">
        <f t="shared" si="51"/>
        <v/>
      </c>
      <c r="AC291" s="108"/>
      <c r="AF291" s="108"/>
      <c r="AG291" s="108"/>
      <c r="AH291" s="145"/>
      <c r="AI291" s="159" t="str">
        <f t="shared" si="53"/>
        <v/>
      </c>
      <c r="AJ291" s="105"/>
      <c r="AK291" s="144"/>
      <c r="AL291" s="109" t="str">
        <f t="shared" si="52"/>
        <v/>
      </c>
      <c r="AM291" s="50" t="str">
        <f t="shared" si="44"/>
        <v/>
      </c>
      <c r="AN291" s="50" t="str">
        <f t="shared" si="45"/>
        <v/>
      </c>
      <c r="AO291" s="50" t="str">
        <f t="shared" si="46"/>
        <v/>
      </c>
      <c r="AP291" s="89" t="str">
        <f t="shared" si="47"/>
        <v/>
      </c>
      <c r="AQ291" s="137"/>
      <c r="AR291" s="137"/>
      <c r="AS291" s="137"/>
      <c r="AT291" s="137"/>
      <c r="AU291" s="137"/>
      <c r="AV291" s="137"/>
      <c r="AW291" s="137"/>
      <c r="AX291" s="137"/>
      <c r="AY291" s="137"/>
      <c r="AZ291" s="137"/>
    </row>
    <row r="292" spans="1:52" ht="15.75" thickBot="1" x14ac:dyDescent="0.3">
      <c r="A292" s="96">
        <v>289</v>
      </c>
      <c r="B292" s="138"/>
      <c r="C292" s="138"/>
      <c r="D292" s="139"/>
      <c r="F292" s="140"/>
      <c r="G292" s="108"/>
      <c r="J292" s="141"/>
      <c r="K292" s="108"/>
      <c r="L292" s="91"/>
      <c r="M292" s="142"/>
      <c r="N292" s="108"/>
      <c r="O292" s="91"/>
      <c r="P292" s="91"/>
      <c r="Q292" s="106"/>
      <c r="R292" s="118" t="str">
        <f t="shared" si="48"/>
        <v/>
      </c>
      <c r="S292" s="91"/>
      <c r="T292" s="106"/>
      <c r="U292" s="118" t="str">
        <f t="shared" si="49"/>
        <v/>
      </c>
      <c r="V292" s="91"/>
      <c r="W292" s="106"/>
      <c r="X292" s="118" t="str">
        <f t="shared" si="50"/>
        <v/>
      </c>
      <c r="Y292" s="91"/>
      <c r="Z292" s="106"/>
      <c r="AA292" s="118" t="str">
        <f t="shared" si="51"/>
        <v/>
      </c>
      <c r="AC292" s="108"/>
      <c r="AF292" s="108"/>
      <c r="AG292" s="108"/>
      <c r="AH292" s="145"/>
      <c r="AI292" s="159" t="str">
        <f t="shared" si="53"/>
        <v/>
      </c>
      <c r="AJ292" s="105"/>
      <c r="AK292" s="144"/>
      <c r="AL292" s="109" t="str">
        <f t="shared" si="52"/>
        <v/>
      </c>
      <c r="AM292" s="50" t="str">
        <f t="shared" si="44"/>
        <v/>
      </c>
      <c r="AN292" s="50" t="str">
        <f t="shared" si="45"/>
        <v/>
      </c>
      <c r="AO292" s="50" t="str">
        <f t="shared" si="46"/>
        <v/>
      </c>
      <c r="AP292" s="89" t="str">
        <f t="shared" si="47"/>
        <v/>
      </c>
      <c r="AQ292" s="137"/>
      <c r="AR292" s="137"/>
      <c r="AS292" s="137"/>
      <c r="AT292" s="137"/>
      <c r="AU292" s="137"/>
      <c r="AV292" s="137"/>
      <c r="AW292" s="137"/>
      <c r="AX292" s="137"/>
      <c r="AY292" s="137"/>
      <c r="AZ292" s="137"/>
    </row>
    <row r="293" spans="1:52" ht="15.75" thickBot="1" x14ac:dyDescent="0.3">
      <c r="A293" s="96">
        <v>290</v>
      </c>
      <c r="B293" s="138"/>
      <c r="C293" s="138"/>
      <c r="D293" s="139"/>
      <c r="F293" s="140"/>
      <c r="G293" s="108"/>
      <c r="J293" s="141"/>
      <c r="K293" s="108"/>
      <c r="L293" s="91"/>
      <c r="M293" s="142"/>
      <c r="N293" s="108"/>
      <c r="O293" s="91"/>
      <c r="P293" s="91"/>
      <c r="Q293" s="106"/>
      <c r="R293" s="118" t="str">
        <f t="shared" si="48"/>
        <v/>
      </c>
      <c r="S293" s="91"/>
      <c r="T293" s="106"/>
      <c r="U293" s="118" t="str">
        <f t="shared" si="49"/>
        <v/>
      </c>
      <c r="V293" s="91"/>
      <c r="W293" s="106"/>
      <c r="X293" s="118" t="str">
        <f t="shared" si="50"/>
        <v/>
      </c>
      <c r="Y293" s="91"/>
      <c r="Z293" s="106"/>
      <c r="AA293" s="118" t="str">
        <f t="shared" si="51"/>
        <v/>
      </c>
      <c r="AC293" s="108"/>
      <c r="AF293" s="108"/>
      <c r="AG293" s="108"/>
      <c r="AH293" s="145"/>
      <c r="AI293" s="159" t="str">
        <f t="shared" si="53"/>
        <v/>
      </c>
      <c r="AJ293" s="105"/>
      <c r="AK293" s="144"/>
      <c r="AL293" s="109" t="str">
        <f t="shared" si="52"/>
        <v/>
      </c>
      <c r="AM293" s="50" t="str">
        <f t="shared" si="44"/>
        <v/>
      </c>
      <c r="AN293" s="50" t="str">
        <f t="shared" si="45"/>
        <v/>
      </c>
      <c r="AO293" s="50" t="str">
        <f t="shared" si="46"/>
        <v/>
      </c>
      <c r="AP293" s="89" t="str">
        <f t="shared" si="47"/>
        <v/>
      </c>
      <c r="AQ293" s="137"/>
      <c r="AR293" s="137"/>
      <c r="AS293" s="137"/>
      <c r="AT293" s="137"/>
      <c r="AU293" s="137"/>
      <c r="AV293" s="137"/>
      <c r="AW293" s="137"/>
      <c r="AX293" s="137"/>
      <c r="AY293" s="137"/>
      <c r="AZ293" s="137"/>
    </row>
    <row r="294" spans="1:52" ht="15.75" thickBot="1" x14ac:dyDescent="0.3">
      <c r="A294" s="96">
        <v>291</v>
      </c>
      <c r="B294" s="138"/>
      <c r="C294" s="138"/>
      <c r="D294" s="139"/>
      <c r="F294" s="140"/>
      <c r="G294" s="108"/>
      <c r="J294" s="141"/>
      <c r="K294" s="108"/>
      <c r="L294" s="91"/>
      <c r="M294" s="142"/>
      <c r="N294" s="108"/>
      <c r="O294" s="91"/>
      <c r="P294" s="91"/>
      <c r="Q294" s="106"/>
      <c r="R294" s="118" t="str">
        <f t="shared" si="48"/>
        <v/>
      </c>
      <c r="S294" s="91"/>
      <c r="T294" s="106"/>
      <c r="U294" s="118" t="str">
        <f t="shared" si="49"/>
        <v/>
      </c>
      <c r="V294" s="91"/>
      <c r="W294" s="106"/>
      <c r="X294" s="118" t="str">
        <f t="shared" si="50"/>
        <v/>
      </c>
      <c r="Y294" s="91"/>
      <c r="Z294" s="106"/>
      <c r="AA294" s="118" t="str">
        <f t="shared" si="51"/>
        <v/>
      </c>
      <c r="AC294" s="108"/>
      <c r="AF294" s="108"/>
      <c r="AG294" s="108"/>
      <c r="AH294" s="145"/>
      <c r="AI294" s="159" t="str">
        <f t="shared" si="53"/>
        <v/>
      </c>
      <c r="AJ294" s="105"/>
      <c r="AK294" s="144"/>
      <c r="AL294" s="109" t="str">
        <f t="shared" si="52"/>
        <v/>
      </c>
      <c r="AM294" s="50" t="str">
        <f t="shared" ref="AM294:AM357" si="54">IF(AND(ISBLANK(B294)=TRUE,ISBLANK(J294)=TRUE),"","AMRISO")</f>
        <v/>
      </c>
      <c r="AN294" s="50" t="str">
        <f t="shared" ref="AN294:AN357" si="55">IF(AND(ISBLANK(B294)=TRUE,ISBLANK(J294)=TRUE),"","AMRISO")</f>
        <v/>
      </c>
      <c r="AO294" s="50" t="str">
        <f t="shared" ref="AO294:AO357" si="56">IF(AND(ISBLANK(B294)=TRUE,ISBLANK(J294)=TRUE),"","HUMAN")</f>
        <v/>
      </c>
      <c r="AP294" s="89" t="str">
        <f t="shared" ref="AP294:AP357" si="57">IF(AND(ISBLANK(B294)=TRUE,ISBLANK(J294)=TRUE),"","NEW")</f>
        <v/>
      </c>
      <c r="AQ294" s="137"/>
      <c r="AR294" s="137"/>
      <c r="AS294" s="137"/>
      <c r="AT294" s="137"/>
      <c r="AU294" s="137"/>
      <c r="AV294" s="137"/>
      <c r="AW294" s="137"/>
      <c r="AX294" s="137"/>
      <c r="AY294" s="137"/>
      <c r="AZ294" s="137"/>
    </row>
    <row r="295" spans="1:52" ht="15.75" thickBot="1" x14ac:dyDescent="0.3">
      <c r="A295" s="96">
        <v>292</v>
      </c>
      <c r="B295" s="138"/>
      <c r="C295" s="138"/>
      <c r="D295" s="139"/>
      <c r="F295" s="140"/>
      <c r="G295" s="108"/>
      <c r="J295" s="141"/>
      <c r="K295" s="108"/>
      <c r="L295" s="91"/>
      <c r="M295" s="142"/>
      <c r="N295" s="108"/>
      <c r="O295" s="91"/>
      <c r="P295" s="91"/>
      <c r="Q295" s="106"/>
      <c r="R295" s="118" t="str">
        <f t="shared" si="48"/>
        <v/>
      </c>
      <c r="S295" s="91"/>
      <c r="T295" s="106"/>
      <c r="U295" s="118" t="str">
        <f t="shared" si="49"/>
        <v/>
      </c>
      <c r="V295" s="91"/>
      <c r="W295" s="106"/>
      <c r="X295" s="118" t="str">
        <f t="shared" si="50"/>
        <v/>
      </c>
      <c r="Y295" s="91"/>
      <c r="Z295" s="106"/>
      <c r="AA295" s="118" t="str">
        <f t="shared" si="51"/>
        <v/>
      </c>
      <c r="AC295" s="108"/>
      <c r="AF295" s="108"/>
      <c r="AG295" s="108"/>
      <c r="AH295" s="145"/>
      <c r="AI295" s="159" t="str">
        <f t="shared" si="53"/>
        <v/>
      </c>
      <c r="AJ295" s="105"/>
      <c r="AK295" s="144"/>
      <c r="AL295" s="109" t="str">
        <f t="shared" si="52"/>
        <v/>
      </c>
      <c r="AM295" s="50" t="str">
        <f t="shared" si="54"/>
        <v/>
      </c>
      <c r="AN295" s="50" t="str">
        <f t="shared" si="55"/>
        <v/>
      </c>
      <c r="AO295" s="50" t="str">
        <f t="shared" si="56"/>
        <v/>
      </c>
      <c r="AP295" s="89" t="str">
        <f t="shared" si="57"/>
        <v/>
      </c>
      <c r="AQ295" s="137"/>
      <c r="AR295" s="137"/>
      <c r="AS295" s="137"/>
      <c r="AT295" s="137"/>
      <c r="AU295" s="137"/>
      <c r="AV295" s="137"/>
      <c r="AW295" s="137"/>
      <c r="AX295" s="137"/>
      <c r="AY295" s="137"/>
      <c r="AZ295" s="137"/>
    </row>
    <row r="296" spans="1:52" ht="15.75" thickBot="1" x14ac:dyDescent="0.3">
      <c r="A296" s="96">
        <v>293</v>
      </c>
      <c r="B296" s="138"/>
      <c r="C296" s="138"/>
      <c r="D296" s="139"/>
      <c r="F296" s="140"/>
      <c r="G296" s="108"/>
      <c r="J296" s="141"/>
      <c r="K296" s="108"/>
      <c r="L296" s="91"/>
      <c r="M296" s="142"/>
      <c r="N296" s="108"/>
      <c r="O296" s="91"/>
      <c r="P296" s="91"/>
      <c r="Q296" s="106"/>
      <c r="R296" s="118" t="str">
        <f t="shared" si="48"/>
        <v/>
      </c>
      <c r="S296" s="91"/>
      <c r="T296" s="106"/>
      <c r="U296" s="118" t="str">
        <f t="shared" si="49"/>
        <v/>
      </c>
      <c r="V296" s="91"/>
      <c r="W296" s="106"/>
      <c r="X296" s="118" t="str">
        <f t="shared" si="50"/>
        <v/>
      </c>
      <c r="Y296" s="91"/>
      <c r="Z296" s="106"/>
      <c r="AA296" s="118" t="str">
        <f t="shared" si="51"/>
        <v/>
      </c>
      <c r="AC296" s="108"/>
      <c r="AF296" s="108"/>
      <c r="AG296" s="108"/>
      <c r="AH296" s="145"/>
      <c r="AI296" s="159" t="str">
        <f t="shared" si="53"/>
        <v/>
      </c>
      <c r="AJ296" s="105"/>
      <c r="AK296" s="144"/>
      <c r="AL296" s="109" t="str">
        <f t="shared" si="52"/>
        <v/>
      </c>
      <c r="AM296" s="50" t="str">
        <f t="shared" si="54"/>
        <v/>
      </c>
      <c r="AN296" s="50" t="str">
        <f t="shared" si="55"/>
        <v/>
      </c>
      <c r="AO296" s="50" t="str">
        <f t="shared" si="56"/>
        <v/>
      </c>
      <c r="AP296" s="89" t="str">
        <f t="shared" si="57"/>
        <v/>
      </c>
      <c r="AQ296" s="137"/>
      <c r="AR296" s="137"/>
      <c r="AS296" s="137"/>
      <c r="AT296" s="137"/>
      <c r="AU296" s="137"/>
      <c r="AV296" s="137"/>
      <c r="AW296" s="137"/>
      <c r="AX296" s="137"/>
      <c r="AY296" s="137"/>
      <c r="AZ296" s="137"/>
    </row>
    <row r="297" spans="1:52" ht="15.75" thickBot="1" x14ac:dyDescent="0.3">
      <c r="A297" s="96">
        <v>294</v>
      </c>
      <c r="B297" s="138"/>
      <c r="C297" s="138"/>
      <c r="D297" s="139"/>
      <c r="F297" s="140"/>
      <c r="G297" s="108"/>
      <c r="J297" s="141"/>
      <c r="K297" s="108"/>
      <c r="L297" s="91"/>
      <c r="M297" s="142"/>
      <c r="N297" s="108"/>
      <c r="O297" s="91"/>
      <c r="P297" s="91"/>
      <c r="Q297" s="106"/>
      <c r="R297" s="118" t="str">
        <f t="shared" si="48"/>
        <v/>
      </c>
      <c r="S297" s="91"/>
      <c r="T297" s="106"/>
      <c r="U297" s="118" t="str">
        <f t="shared" si="49"/>
        <v/>
      </c>
      <c r="V297" s="91"/>
      <c r="W297" s="106"/>
      <c r="X297" s="118" t="str">
        <f t="shared" si="50"/>
        <v/>
      </c>
      <c r="Y297" s="91"/>
      <c r="Z297" s="106"/>
      <c r="AA297" s="118" t="str">
        <f t="shared" si="51"/>
        <v/>
      </c>
      <c r="AC297" s="108"/>
      <c r="AF297" s="108"/>
      <c r="AG297" s="108"/>
      <c r="AH297" s="145"/>
      <c r="AI297" s="159" t="str">
        <f t="shared" si="53"/>
        <v/>
      </c>
      <c r="AJ297" s="105"/>
      <c r="AK297" s="144"/>
      <c r="AL297" s="109" t="str">
        <f t="shared" si="52"/>
        <v/>
      </c>
      <c r="AM297" s="50" t="str">
        <f t="shared" si="54"/>
        <v/>
      </c>
      <c r="AN297" s="50" t="str">
        <f t="shared" si="55"/>
        <v/>
      </c>
      <c r="AO297" s="50" t="str">
        <f t="shared" si="56"/>
        <v/>
      </c>
      <c r="AP297" s="89" t="str">
        <f t="shared" si="57"/>
        <v/>
      </c>
      <c r="AQ297" s="137"/>
      <c r="AR297" s="137"/>
      <c r="AS297" s="137"/>
      <c r="AT297" s="137"/>
      <c r="AU297" s="137"/>
      <c r="AV297" s="137"/>
      <c r="AW297" s="137"/>
      <c r="AX297" s="137"/>
      <c r="AY297" s="137"/>
      <c r="AZ297" s="137"/>
    </row>
    <row r="298" spans="1:52" ht="15.75" thickBot="1" x14ac:dyDescent="0.3">
      <c r="A298" s="96">
        <v>295</v>
      </c>
      <c r="B298" s="138"/>
      <c r="C298" s="138"/>
      <c r="D298" s="139"/>
      <c r="F298" s="140"/>
      <c r="G298" s="108"/>
      <c r="J298" s="141"/>
      <c r="K298" s="108"/>
      <c r="L298" s="91"/>
      <c r="M298" s="142"/>
      <c r="N298" s="108"/>
      <c r="O298" s="91"/>
      <c r="P298" s="91"/>
      <c r="Q298" s="106"/>
      <c r="R298" s="118" t="str">
        <f t="shared" si="48"/>
        <v/>
      </c>
      <c r="S298" s="91"/>
      <c r="T298" s="106"/>
      <c r="U298" s="118" t="str">
        <f t="shared" si="49"/>
        <v/>
      </c>
      <c r="V298" s="91"/>
      <c r="W298" s="106"/>
      <c r="X298" s="118" t="str">
        <f t="shared" si="50"/>
        <v/>
      </c>
      <c r="Y298" s="91"/>
      <c r="Z298" s="106"/>
      <c r="AA298" s="118" t="str">
        <f t="shared" si="51"/>
        <v/>
      </c>
      <c r="AC298" s="108"/>
      <c r="AF298" s="108"/>
      <c r="AG298" s="108"/>
      <c r="AH298" s="145"/>
      <c r="AI298" s="159" t="str">
        <f t="shared" si="53"/>
        <v/>
      </c>
      <c r="AJ298" s="105"/>
      <c r="AK298" s="144"/>
      <c r="AL298" s="109" t="str">
        <f t="shared" si="52"/>
        <v/>
      </c>
      <c r="AM298" s="50" t="str">
        <f t="shared" si="54"/>
        <v/>
      </c>
      <c r="AN298" s="50" t="str">
        <f t="shared" si="55"/>
        <v/>
      </c>
      <c r="AO298" s="50" t="str">
        <f t="shared" si="56"/>
        <v/>
      </c>
      <c r="AP298" s="89" t="str">
        <f t="shared" si="57"/>
        <v/>
      </c>
      <c r="AQ298" s="137"/>
      <c r="AR298" s="137"/>
      <c r="AS298" s="137"/>
      <c r="AT298" s="137"/>
      <c r="AU298" s="137"/>
      <c r="AV298" s="137"/>
      <c r="AW298" s="137"/>
      <c r="AX298" s="137"/>
      <c r="AY298" s="137"/>
      <c r="AZ298" s="137"/>
    </row>
    <row r="299" spans="1:52" ht="15.75" thickBot="1" x14ac:dyDescent="0.3">
      <c r="A299" s="96">
        <v>296</v>
      </c>
      <c r="B299" s="138"/>
      <c r="C299" s="138"/>
      <c r="D299" s="139"/>
      <c r="F299" s="140"/>
      <c r="G299" s="108"/>
      <c r="J299" s="141"/>
      <c r="K299" s="108"/>
      <c r="L299" s="91"/>
      <c r="M299" s="142"/>
      <c r="N299" s="108"/>
      <c r="O299" s="91"/>
      <c r="P299" s="91"/>
      <c r="Q299" s="106"/>
      <c r="R299" s="118" t="str">
        <f t="shared" si="48"/>
        <v/>
      </c>
      <c r="S299" s="91"/>
      <c r="T299" s="106"/>
      <c r="U299" s="118" t="str">
        <f t="shared" si="49"/>
        <v/>
      </c>
      <c r="V299" s="91"/>
      <c r="W299" s="106"/>
      <c r="X299" s="118" t="str">
        <f t="shared" si="50"/>
        <v/>
      </c>
      <c r="Y299" s="91"/>
      <c r="Z299" s="106"/>
      <c r="AA299" s="118" t="str">
        <f t="shared" si="51"/>
        <v/>
      </c>
      <c r="AC299" s="108"/>
      <c r="AF299" s="108"/>
      <c r="AG299" s="108"/>
      <c r="AH299" s="145"/>
      <c r="AI299" s="159" t="str">
        <f t="shared" si="53"/>
        <v/>
      </c>
      <c r="AJ299" s="105"/>
      <c r="AK299" s="144"/>
      <c r="AL299" s="109" t="str">
        <f t="shared" si="52"/>
        <v/>
      </c>
      <c r="AM299" s="50" t="str">
        <f t="shared" si="54"/>
        <v/>
      </c>
      <c r="AN299" s="50" t="str">
        <f t="shared" si="55"/>
        <v/>
      </c>
      <c r="AO299" s="50" t="str">
        <f t="shared" si="56"/>
        <v/>
      </c>
      <c r="AP299" s="89" t="str">
        <f t="shared" si="57"/>
        <v/>
      </c>
      <c r="AQ299" s="137"/>
      <c r="AR299" s="137"/>
      <c r="AS299" s="137"/>
      <c r="AT299" s="137"/>
      <c r="AU299" s="137"/>
      <c r="AV299" s="137"/>
      <c r="AW299" s="137"/>
      <c r="AX299" s="137"/>
      <c r="AY299" s="137"/>
      <c r="AZ299" s="137"/>
    </row>
    <row r="300" spans="1:52" ht="15.75" thickBot="1" x14ac:dyDescent="0.3">
      <c r="A300" s="96">
        <v>297</v>
      </c>
      <c r="B300" s="138"/>
      <c r="C300" s="138"/>
      <c r="D300" s="139"/>
      <c r="F300" s="140"/>
      <c r="G300" s="108"/>
      <c r="J300" s="141"/>
      <c r="K300" s="108"/>
      <c r="L300" s="91"/>
      <c r="M300" s="142"/>
      <c r="N300" s="108"/>
      <c r="O300" s="91"/>
      <c r="P300" s="91"/>
      <c r="Q300" s="106"/>
      <c r="R300" s="118" t="str">
        <f t="shared" si="48"/>
        <v/>
      </c>
      <c r="S300" s="91"/>
      <c r="T300" s="106"/>
      <c r="U300" s="118" t="str">
        <f t="shared" si="49"/>
        <v/>
      </c>
      <c r="V300" s="91"/>
      <c r="W300" s="106"/>
      <c r="X300" s="118" t="str">
        <f t="shared" si="50"/>
        <v/>
      </c>
      <c r="Y300" s="91"/>
      <c r="Z300" s="106"/>
      <c r="AA300" s="118" t="str">
        <f t="shared" si="51"/>
        <v/>
      </c>
      <c r="AC300" s="108"/>
      <c r="AF300" s="108"/>
      <c r="AG300" s="108"/>
      <c r="AH300" s="145"/>
      <c r="AI300" s="159" t="str">
        <f t="shared" si="53"/>
        <v/>
      </c>
      <c r="AJ300" s="105"/>
      <c r="AK300" s="144"/>
      <c r="AL300" s="109" t="str">
        <f t="shared" si="52"/>
        <v/>
      </c>
      <c r="AM300" s="50" t="str">
        <f t="shared" si="54"/>
        <v/>
      </c>
      <c r="AN300" s="50" t="str">
        <f t="shared" si="55"/>
        <v/>
      </c>
      <c r="AO300" s="50" t="str">
        <f t="shared" si="56"/>
        <v/>
      </c>
      <c r="AP300" s="89" t="str">
        <f t="shared" si="57"/>
        <v/>
      </c>
      <c r="AQ300" s="137"/>
      <c r="AR300" s="137"/>
      <c r="AS300" s="137"/>
      <c r="AT300" s="137"/>
      <c r="AU300" s="137"/>
      <c r="AV300" s="137"/>
      <c r="AW300" s="137"/>
      <c r="AX300" s="137"/>
      <c r="AY300" s="137"/>
      <c r="AZ300" s="137"/>
    </row>
    <row r="301" spans="1:52" ht="15.75" thickBot="1" x14ac:dyDescent="0.3">
      <c r="A301" s="96">
        <v>298</v>
      </c>
      <c r="B301" s="138"/>
      <c r="C301" s="138"/>
      <c r="D301" s="139"/>
      <c r="F301" s="140"/>
      <c r="G301" s="108"/>
      <c r="J301" s="141"/>
      <c r="K301" s="108"/>
      <c r="L301" s="91"/>
      <c r="M301" s="142"/>
      <c r="N301" s="108"/>
      <c r="O301" s="91"/>
      <c r="P301" s="91"/>
      <c r="Q301" s="106"/>
      <c r="R301" s="118" t="str">
        <f t="shared" si="48"/>
        <v/>
      </c>
      <c r="S301" s="91"/>
      <c r="T301" s="106"/>
      <c r="U301" s="118" t="str">
        <f t="shared" si="49"/>
        <v/>
      </c>
      <c r="V301" s="91"/>
      <c r="W301" s="106"/>
      <c r="X301" s="118" t="str">
        <f t="shared" si="50"/>
        <v/>
      </c>
      <c r="Y301" s="91"/>
      <c r="Z301" s="106"/>
      <c r="AA301" s="118" t="str">
        <f t="shared" si="51"/>
        <v/>
      </c>
      <c r="AC301" s="108"/>
      <c r="AF301" s="108"/>
      <c r="AG301" s="108"/>
      <c r="AH301" s="145"/>
      <c r="AI301" s="159" t="str">
        <f t="shared" si="53"/>
        <v/>
      </c>
      <c r="AJ301" s="105"/>
      <c r="AK301" s="144"/>
      <c r="AL301" s="109" t="str">
        <f t="shared" si="52"/>
        <v/>
      </c>
      <c r="AM301" s="50" t="str">
        <f t="shared" si="54"/>
        <v/>
      </c>
      <c r="AN301" s="50" t="str">
        <f t="shared" si="55"/>
        <v/>
      </c>
      <c r="AO301" s="50" t="str">
        <f t="shared" si="56"/>
        <v/>
      </c>
      <c r="AP301" s="89" t="str">
        <f t="shared" si="57"/>
        <v/>
      </c>
      <c r="AQ301" s="137"/>
      <c r="AR301" s="137"/>
      <c r="AS301" s="137"/>
      <c r="AT301" s="137"/>
      <c r="AU301" s="137"/>
      <c r="AV301" s="137"/>
      <c r="AW301" s="137"/>
      <c r="AX301" s="137"/>
      <c r="AY301" s="137"/>
      <c r="AZ301" s="137"/>
    </row>
    <row r="302" spans="1:52" ht="15.75" thickBot="1" x14ac:dyDescent="0.3">
      <c r="A302" s="96">
        <v>299</v>
      </c>
      <c r="B302" s="138"/>
      <c r="C302" s="138"/>
      <c r="D302" s="139"/>
      <c r="F302" s="140"/>
      <c r="G302" s="108"/>
      <c r="J302" s="141"/>
      <c r="K302" s="108"/>
      <c r="L302" s="91"/>
      <c r="M302" s="142"/>
      <c r="N302" s="108"/>
      <c r="O302" s="91"/>
      <c r="P302" s="91"/>
      <c r="Q302" s="106"/>
      <c r="R302" s="118" t="str">
        <f t="shared" si="48"/>
        <v/>
      </c>
      <c r="S302" s="91"/>
      <c r="T302" s="106"/>
      <c r="U302" s="118" t="str">
        <f t="shared" si="49"/>
        <v/>
      </c>
      <c r="V302" s="91"/>
      <c r="W302" s="106"/>
      <c r="X302" s="118" t="str">
        <f t="shared" si="50"/>
        <v/>
      </c>
      <c r="Y302" s="91"/>
      <c r="Z302" s="106"/>
      <c r="AA302" s="118" t="str">
        <f t="shared" si="51"/>
        <v/>
      </c>
      <c r="AC302" s="108"/>
      <c r="AF302" s="108"/>
      <c r="AG302" s="108"/>
      <c r="AH302" s="145"/>
      <c r="AI302" s="159" t="str">
        <f t="shared" si="53"/>
        <v/>
      </c>
      <c r="AJ302" s="105"/>
      <c r="AK302" s="144"/>
      <c r="AL302" s="109" t="str">
        <f t="shared" si="52"/>
        <v/>
      </c>
      <c r="AM302" s="50" t="str">
        <f t="shared" si="54"/>
        <v/>
      </c>
      <c r="AN302" s="50" t="str">
        <f t="shared" si="55"/>
        <v/>
      </c>
      <c r="AO302" s="50" t="str">
        <f t="shared" si="56"/>
        <v/>
      </c>
      <c r="AP302" s="89" t="str">
        <f t="shared" si="57"/>
        <v/>
      </c>
      <c r="AQ302" s="137"/>
      <c r="AR302" s="137"/>
      <c r="AS302" s="137"/>
      <c r="AT302" s="137"/>
      <c r="AU302" s="137"/>
      <c r="AV302" s="137"/>
      <c r="AW302" s="137"/>
      <c r="AX302" s="137"/>
      <c r="AY302" s="137"/>
      <c r="AZ302" s="137"/>
    </row>
    <row r="303" spans="1:52" ht="15.75" thickBot="1" x14ac:dyDescent="0.3">
      <c r="A303" s="96">
        <v>300</v>
      </c>
      <c r="B303" s="138"/>
      <c r="C303" s="138"/>
      <c r="D303" s="139"/>
      <c r="F303" s="140"/>
      <c r="G303" s="108"/>
      <c r="J303" s="141"/>
      <c r="K303" s="108"/>
      <c r="L303" s="91"/>
      <c r="M303" s="142"/>
      <c r="N303" s="108"/>
      <c r="O303" s="91"/>
      <c r="P303" s="91"/>
      <c r="Q303" s="106"/>
      <c r="R303" s="118" t="str">
        <f t="shared" si="48"/>
        <v/>
      </c>
      <c r="S303" s="91"/>
      <c r="T303" s="106"/>
      <c r="U303" s="118" t="str">
        <f t="shared" si="49"/>
        <v/>
      </c>
      <c r="V303" s="91"/>
      <c r="W303" s="106"/>
      <c r="X303" s="118" t="str">
        <f t="shared" si="50"/>
        <v/>
      </c>
      <c r="Y303" s="91"/>
      <c r="Z303" s="106"/>
      <c r="AA303" s="118" t="str">
        <f t="shared" si="51"/>
        <v/>
      </c>
      <c r="AC303" s="108"/>
      <c r="AF303" s="108"/>
      <c r="AG303" s="108"/>
      <c r="AH303" s="145"/>
      <c r="AI303" s="159" t="str">
        <f t="shared" si="53"/>
        <v/>
      </c>
      <c r="AJ303" s="105"/>
      <c r="AK303" s="144"/>
      <c r="AL303" s="109" t="str">
        <f t="shared" si="52"/>
        <v/>
      </c>
      <c r="AM303" s="50" t="str">
        <f t="shared" si="54"/>
        <v/>
      </c>
      <c r="AN303" s="50" t="str">
        <f t="shared" si="55"/>
        <v/>
      </c>
      <c r="AO303" s="50" t="str">
        <f t="shared" si="56"/>
        <v/>
      </c>
      <c r="AP303" s="89" t="str">
        <f t="shared" si="57"/>
        <v/>
      </c>
      <c r="AQ303" s="137"/>
      <c r="AR303" s="137"/>
      <c r="AS303" s="137"/>
      <c r="AT303" s="137"/>
      <c r="AU303" s="137"/>
      <c r="AV303" s="137"/>
      <c r="AW303" s="137"/>
      <c r="AX303" s="137"/>
      <c r="AY303" s="137"/>
      <c r="AZ303" s="137"/>
    </row>
    <row r="304" spans="1:52" ht="15.75" thickBot="1" x14ac:dyDescent="0.3">
      <c r="A304" s="96">
        <v>301</v>
      </c>
      <c r="B304" s="138"/>
      <c r="C304" s="138"/>
      <c r="D304" s="139"/>
      <c r="F304" s="140"/>
      <c r="G304" s="108"/>
      <c r="J304" s="141"/>
      <c r="K304" s="108"/>
      <c r="L304" s="91"/>
      <c r="M304" s="142"/>
      <c r="N304" s="108"/>
      <c r="O304" s="91"/>
      <c r="P304" s="91"/>
      <c r="Q304" s="106"/>
      <c r="R304" s="118" t="str">
        <f t="shared" si="48"/>
        <v/>
      </c>
      <c r="S304" s="91"/>
      <c r="T304" s="106"/>
      <c r="U304" s="118" t="str">
        <f t="shared" si="49"/>
        <v/>
      </c>
      <c r="V304" s="91"/>
      <c r="W304" s="106"/>
      <c r="X304" s="118" t="str">
        <f t="shared" si="50"/>
        <v/>
      </c>
      <c r="Y304" s="91"/>
      <c r="Z304" s="106"/>
      <c r="AA304" s="118" t="str">
        <f t="shared" si="51"/>
        <v/>
      </c>
      <c r="AC304" s="108"/>
      <c r="AF304" s="108"/>
      <c r="AG304" s="108"/>
      <c r="AH304" s="145"/>
      <c r="AI304" s="159" t="str">
        <f t="shared" si="53"/>
        <v/>
      </c>
      <c r="AJ304" s="105"/>
      <c r="AK304" s="144"/>
      <c r="AL304" s="109" t="str">
        <f t="shared" si="52"/>
        <v/>
      </c>
      <c r="AM304" s="50" t="str">
        <f t="shared" si="54"/>
        <v/>
      </c>
      <c r="AN304" s="50" t="str">
        <f t="shared" si="55"/>
        <v/>
      </c>
      <c r="AO304" s="50" t="str">
        <f t="shared" si="56"/>
        <v/>
      </c>
      <c r="AP304" s="89" t="str">
        <f t="shared" si="57"/>
        <v/>
      </c>
      <c r="AQ304" s="137"/>
      <c r="AR304" s="137"/>
      <c r="AS304" s="137"/>
      <c r="AT304" s="137"/>
      <c r="AU304" s="137"/>
      <c r="AV304" s="137"/>
      <c r="AW304" s="137"/>
      <c r="AX304" s="137"/>
      <c r="AY304" s="137"/>
      <c r="AZ304" s="137"/>
    </row>
    <row r="305" spans="1:52" ht="15.75" thickBot="1" x14ac:dyDescent="0.3">
      <c r="A305" s="96">
        <v>302</v>
      </c>
      <c r="B305" s="138"/>
      <c r="C305" s="138"/>
      <c r="D305" s="139"/>
      <c r="F305" s="140"/>
      <c r="G305" s="108"/>
      <c r="J305" s="141"/>
      <c r="K305" s="108"/>
      <c r="L305" s="91"/>
      <c r="M305" s="142"/>
      <c r="N305" s="108"/>
      <c r="O305" s="91"/>
      <c r="P305" s="91"/>
      <c r="Q305" s="106"/>
      <c r="R305" s="118" t="str">
        <f t="shared" si="48"/>
        <v/>
      </c>
      <c r="S305" s="91"/>
      <c r="T305" s="106"/>
      <c r="U305" s="118" t="str">
        <f t="shared" si="49"/>
        <v/>
      </c>
      <c r="V305" s="91"/>
      <c r="W305" s="106"/>
      <c r="X305" s="118" t="str">
        <f t="shared" si="50"/>
        <v/>
      </c>
      <c r="Y305" s="91"/>
      <c r="Z305" s="106"/>
      <c r="AA305" s="118" t="str">
        <f t="shared" si="51"/>
        <v/>
      </c>
      <c r="AC305" s="108"/>
      <c r="AF305" s="108"/>
      <c r="AG305" s="108"/>
      <c r="AH305" s="145"/>
      <c r="AI305" s="159" t="str">
        <f t="shared" si="53"/>
        <v/>
      </c>
      <c r="AJ305" s="105"/>
      <c r="AK305" s="144"/>
      <c r="AL305" s="109" t="str">
        <f t="shared" si="52"/>
        <v/>
      </c>
      <c r="AM305" s="50" t="str">
        <f t="shared" si="54"/>
        <v/>
      </c>
      <c r="AN305" s="50" t="str">
        <f t="shared" si="55"/>
        <v/>
      </c>
      <c r="AO305" s="50" t="str">
        <f t="shared" si="56"/>
        <v/>
      </c>
      <c r="AP305" s="89" t="str">
        <f t="shared" si="57"/>
        <v/>
      </c>
      <c r="AQ305" s="137"/>
      <c r="AR305" s="137"/>
      <c r="AS305" s="137"/>
      <c r="AT305" s="137"/>
      <c r="AU305" s="137"/>
      <c r="AV305" s="137"/>
      <c r="AW305" s="137"/>
      <c r="AX305" s="137"/>
      <c r="AY305" s="137"/>
      <c r="AZ305" s="137"/>
    </row>
    <row r="306" spans="1:52" ht="15.75" thickBot="1" x14ac:dyDescent="0.3">
      <c r="A306" s="96">
        <v>303</v>
      </c>
      <c r="B306" s="138"/>
      <c r="C306" s="138"/>
      <c r="D306" s="139"/>
      <c r="F306" s="140"/>
      <c r="G306" s="108"/>
      <c r="J306" s="141"/>
      <c r="K306" s="108"/>
      <c r="L306" s="91"/>
      <c r="M306" s="142"/>
      <c r="N306" s="108"/>
      <c r="O306" s="91"/>
      <c r="P306" s="91"/>
      <c r="Q306" s="106"/>
      <c r="R306" s="118" t="str">
        <f t="shared" si="48"/>
        <v/>
      </c>
      <c r="S306" s="91"/>
      <c r="T306" s="106"/>
      <c r="U306" s="118" t="str">
        <f t="shared" si="49"/>
        <v/>
      </c>
      <c r="V306" s="91"/>
      <c r="W306" s="106"/>
      <c r="X306" s="118" t="str">
        <f t="shared" si="50"/>
        <v/>
      </c>
      <c r="Y306" s="91"/>
      <c r="Z306" s="106"/>
      <c r="AA306" s="118" t="str">
        <f t="shared" si="51"/>
        <v/>
      </c>
      <c r="AC306" s="108"/>
      <c r="AF306" s="108"/>
      <c r="AG306" s="108"/>
      <c r="AH306" s="145"/>
      <c r="AI306" s="159" t="str">
        <f t="shared" si="53"/>
        <v/>
      </c>
      <c r="AJ306" s="105"/>
      <c r="AK306" s="144"/>
      <c r="AL306" s="109" t="str">
        <f t="shared" si="52"/>
        <v/>
      </c>
      <c r="AM306" s="50" t="str">
        <f t="shared" si="54"/>
        <v/>
      </c>
      <c r="AN306" s="50" t="str">
        <f t="shared" si="55"/>
        <v/>
      </c>
      <c r="AO306" s="50" t="str">
        <f t="shared" si="56"/>
        <v/>
      </c>
      <c r="AP306" s="89" t="str">
        <f t="shared" si="57"/>
        <v/>
      </c>
      <c r="AQ306" s="137"/>
      <c r="AR306" s="137"/>
      <c r="AS306" s="137"/>
      <c r="AT306" s="137"/>
      <c r="AU306" s="137"/>
      <c r="AV306" s="137"/>
      <c r="AW306" s="137"/>
      <c r="AX306" s="137"/>
      <c r="AY306" s="137"/>
      <c r="AZ306" s="137"/>
    </row>
    <row r="307" spans="1:52" ht="15.75" thickBot="1" x14ac:dyDescent="0.3">
      <c r="A307" s="96">
        <v>304</v>
      </c>
      <c r="B307" s="138"/>
      <c r="C307" s="138"/>
      <c r="D307" s="139"/>
      <c r="F307" s="140"/>
      <c r="G307" s="108"/>
      <c r="J307" s="141"/>
      <c r="K307" s="108"/>
      <c r="L307" s="91"/>
      <c r="M307" s="142"/>
      <c r="N307" s="108"/>
      <c r="O307" s="91"/>
      <c r="P307" s="91"/>
      <c r="Q307" s="106"/>
      <c r="R307" s="118" t="str">
        <f t="shared" si="48"/>
        <v/>
      </c>
      <c r="S307" s="91"/>
      <c r="T307" s="106"/>
      <c r="U307" s="118" t="str">
        <f t="shared" si="49"/>
        <v/>
      </c>
      <c r="V307" s="91"/>
      <c r="W307" s="106"/>
      <c r="X307" s="118" t="str">
        <f t="shared" si="50"/>
        <v/>
      </c>
      <c r="Y307" s="91"/>
      <c r="Z307" s="106"/>
      <c r="AA307" s="118" t="str">
        <f t="shared" si="51"/>
        <v/>
      </c>
      <c r="AC307" s="108"/>
      <c r="AF307" s="108"/>
      <c r="AG307" s="108"/>
      <c r="AH307" s="145"/>
      <c r="AI307" s="159" t="str">
        <f t="shared" si="53"/>
        <v/>
      </c>
      <c r="AJ307" s="105"/>
      <c r="AK307" s="144"/>
      <c r="AL307" s="109" t="str">
        <f t="shared" si="52"/>
        <v/>
      </c>
      <c r="AM307" s="50" t="str">
        <f t="shared" si="54"/>
        <v/>
      </c>
      <c r="AN307" s="50" t="str">
        <f t="shared" si="55"/>
        <v/>
      </c>
      <c r="AO307" s="50" t="str">
        <f t="shared" si="56"/>
        <v/>
      </c>
      <c r="AP307" s="89" t="str">
        <f t="shared" si="57"/>
        <v/>
      </c>
      <c r="AQ307" s="137"/>
      <c r="AR307" s="137"/>
      <c r="AS307" s="137"/>
      <c r="AT307" s="137"/>
      <c r="AU307" s="137"/>
      <c r="AV307" s="137"/>
      <c r="AW307" s="137"/>
      <c r="AX307" s="137"/>
      <c r="AY307" s="137"/>
      <c r="AZ307" s="137"/>
    </row>
    <row r="308" spans="1:52" ht="15.75" thickBot="1" x14ac:dyDescent="0.3">
      <c r="A308" s="96">
        <v>305</v>
      </c>
      <c r="B308" s="138"/>
      <c r="C308" s="138"/>
      <c r="D308" s="139"/>
      <c r="F308" s="140"/>
      <c r="G308" s="108"/>
      <c r="J308" s="141"/>
      <c r="K308" s="108"/>
      <c r="L308" s="91"/>
      <c r="M308" s="142"/>
      <c r="N308" s="108"/>
      <c r="O308" s="91"/>
      <c r="P308" s="91"/>
      <c r="Q308" s="106"/>
      <c r="R308" s="118" t="str">
        <f t="shared" si="48"/>
        <v/>
      </c>
      <c r="S308" s="91"/>
      <c r="T308" s="106"/>
      <c r="U308" s="118" t="str">
        <f t="shared" si="49"/>
        <v/>
      </c>
      <c r="V308" s="91"/>
      <c r="W308" s="106"/>
      <c r="X308" s="118" t="str">
        <f t="shared" si="50"/>
        <v/>
      </c>
      <c r="Y308" s="91"/>
      <c r="Z308" s="106"/>
      <c r="AA308" s="118" t="str">
        <f t="shared" si="51"/>
        <v/>
      </c>
      <c r="AC308" s="108"/>
      <c r="AF308" s="108"/>
      <c r="AG308" s="108"/>
      <c r="AH308" s="145"/>
      <c r="AI308" s="159" t="str">
        <f t="shared" si="53"/>
        <v/>
      </c>
      <c r="AJ308" s="105"/>
      <c r="AK308" s="144"/>
      <c r="AL308" s="109" t="str">
        <f t="shared" si="52"/>
        <v/>
      </c>
      <c r="AM308" s="50" t="str">
        <f t="shared" si="54"/>
        <v/>
      </c>
      <c r="AN308" s="50" t="str">
        <f t="shared" si="55"/>
        <v/>
      </c>
      <c r="AO308" s="50" t="str">
        <f t="shared" si="56"/>
        <v/>
      </c>
      <c r="AP308" s="89" t="str">
        <f t="shared" si="57"/>
        <v/>
      </c>
      <c r="AQ308" s="137"/>
      <c r="AR308" s="137"/>
      <c r="AS308" s="137"/>
      <c r="AT308" s="137"/>
      <c r="AU308" s="137"/>
      <c r="AV308" s="137"/>
      <c r="AW308" s="137"/>
      <c r="AX308" s="137"/>
      <c r="AY308" s="137"/>
      <c r="AZ308" s="137"/>
    </row>
    <row r="309" spans="1:52" ht="15.75" thickBot="1" x14ac:dyDescent="0.3">
      <c r="A309" s="96">
        <v>306</v>
      </c>
      <c r="B309" s="138"/>
      <c r="C309" s="138"/>
      <c r="D309" s="139"/>
      <c r="F309" s="140"/>
      <c r="G309" s="108"/>
      <c r="J309" s="141"/>
      <c r="K309" s="108"/>
      <c r="L309" s="91"/>
      <c r="M309" s="142"/>
      <c r="N309" s="108"/>
      <c r="O309" s="91"/>
      <c r="P309" s="91"/>
      <c r="Q309" s="106"/>
      <c r="R309" s="118" t="str">
        <f t="shared" si="48"/>
        <v/>
      </c>
      <c r="S309" s="91"/>
      <c r="T309" s="106"/>
      <c r="U309" s="118" t="str">
        <f t="shared" si="49"/>
        <v/>
      </c>
      <c r="V309" s="91"/>
      <c r="W309" s="106"/>
      <c r="X309" s="118" t="str">
        <f t="shared" si="50"/>
        <v/>
      </c>
      <c r="Y309" s="91"/>
      <c r="Z309" s="106"/>
      <c r="AA309" s="118" t="str">
        <f t="shared" si="51"/>
        <v/>
      </c>
      <c r="AC309" s="108"/>
      <c r="AF309" s="108"/>
      <c r="AG309" s="108"/>
      <c r="AH309" s="145"/>
      <c r="AI309" s="159" t="str">
        <f t="shared" si="53"/>
        <v/>
      </c>
      <c r="AJ309" s="105"/>
      <c r="AK309" s="144"/>
      <c r="AL309" s="109" t="str">
        <f t="shared" si="52"/>
        <v/>
      </c>
      <c r="AM309" s="50" t="str">
        <f t="shared" si="54"/>
        <v/>
      </c>
      <c r="AN309" s="50" t="str">
        <f t="shared" si="55"/>
        <v/>
      </c>
      <c r="AO309" s="50" t="str">
        <f t="shared" si="56"/>
        <v/>
      </c>
      <c r="AP309" s="89" t="str">
        <f t="shared" si="57"/>
        <v/>
      </c>
      <c r="AQ309" s="137"/>
      <c r="AR309" s="137"/>
      <c r="AS309" s="137"/>
      <c r="AT309" s="137"/>
      <c r="AU309" s="137"/>
      <c r="AV309" s="137"/>
      <c r="AW309" s="137"/>
      <c r="AX309" s="137"/>
      <c r="AY309" s="137"/>
      <c r="AZ309" s="137"/>
    </row>
    <row r="310" spans="1:52" ht="15.75" thickBot="1" x14ac:dyDescent="0.3">
      <c r="A310" s="96">
        <v>307</v>
      </c>
      <c r="B310" s="138"/>
      <c r="C310" s="138"/>
      <c r="D310" s="139"/>
      <c r="F310" s="140"/>
      <c r="G310" s="108"/>
      <c r="J310" s="141"/>
      <c r="K310" s="108"/>
      <c r="L310" s="91"/>
      <c r="M310" s="142"/>
      <c r="N310" s="108"/>
      <c r="O310" s="91"/>
      <c r="P310" s="91"/>
      <c r="Q310" s="106"/>
      <c r="R310" s="118" t="str">
        <f t="shared" si="48"/>
        <v/>
      </c>
      <c r="S310" s="91"/>
      <c r="T310" s="106"/>
      <c r="U310" s="118" t="str">
        <f t="shared" si="49"/>
        <v/>
      </c>
      <c r="V310" s="91"/>
      <c r="W310" s="106"/>
      <c r="X310" s="118" t="str">
        <f t="shared" si="50"/>
        <v/>
      </c>
      <c r="Y310" s="91"/>
      <c r="Z310" s="106"/>
      <c r="AA310" s="118" t="str">
        <f t="shared" si="51"/>
        <v/>
      </c>
      <c r="AC310" s="108"/>
      <c r="AF310" s="108"/>
      <c r="AG310" s="108"/>
      <c r="AH310" s="145"/>
      <c r="AI310" s="159" t="str">
        <f t="shared" si="53"/>
        <v/>
      </c>
      <c r="AJ310" s="105"/>
      <c r="AK310" s="144"/>
      <c r="AL310" s="109" t="str">
        <f t="shared" si="52"/>
        <v/>
      </c>
      <c r="AM310" s="50" t="str">
        <f t="shared" si="54"/>
        <v/>
      </c>
      <c r="AN310" s="50" t="str">
        <f t="shared" si="55"/>
        <v/>
      </c>
      <c r="AO310" s="50" t="str">
        <f t="shared" si="56"/>
        <v/>
      </c>
      <c r="AP310" s="89" t="str">
        <f t="shared" si="57"/>
        <v/>
      </c>
      <c r="AQ310" s="137"/>
      <c r="AR310" s="137"/>
      <c r="AS310" s="137"/>
      <c r="AT310" s="137"/>
      <c r="AU310" s="137"/>
      <c r="AV310" s="137"/>
      <c r="AW310" s="137"/>
      <c r="AX310" s="137"/>
      <c r="AY310" s="137"/>
      <c r="AZ310" s="137"/>
    </row>
    <row r="311" spans="1:52" ht="15.75" thickBot="1" x14ac:dyDescent="0.3">
      <c r="A311" s="96">
        <v>308</v>
      </c>
      <c r="B311" s="138"/>
      <c r="C311" s="138"/>
      <c r="D311" s="139"/>
      <c r="F311" s="140"/>
      <c r="G311" s="108"/>
      <c r="J311" s="141"/>
      <c r="K311" s="108"/>
      <c r="L311" s="91"/>
      <c r="M311" s="142"/>
      <c r="N311" s="108"/>
      <c r="O311" s="91"/>
      <c r="P311" s="91"/>
      <c r="Q311" s="106"/>
      <c r="R311" s="118" t="str">
        <f t="shared" si="48"/>
        <v/>
      </c>
      <c r="S311" s="91"/>
      <c r="T311" s="106"/>
      <c r="U311" s="118" t="str">
        <f t="shared" si="49"/>
        <v/>
      </c>
      <c r="V311" s="91"/>
      <c r="W311" s="106"/>
      <c r="X311" s="118" t="str">
        <f t="shared" si="50"/>
        <v/>
      </c>
      <c r="Y311" s="91"/>
      <c r="Z311" s="106"/>
      <c r="AA311" s="118" t="str">
        <f t="shared" si="51"/>
        <v/>
      </c>
      <c r="AC311" s="108"/>
      <c r="AF311" s="108"/>
      <c r="AG311" s="108"/>
      <c r="AH311" s="145"/>
      <c r="AI311" s="159" t="str">
        <f t="shared" si="53"/>
        <v/>
      </c>
      <c r="AJ311" s="105"/>
      <c r="AK311" s="144"/>
      <c r="AL311" s="109" t="str">
        <f t="shared" si="52"/>
        <v/>
      </c>
      <c r="AM311" s="50" t="str">
        <f t="shared" si="54"/>
        <v/>
      </c>
      <c r="AN311" s="50" t="str">
        <f t="shared" si="55"/>
        <v/>
      </c>
      <c r="AO311" s="50" t="str">
        <f t="shared" si="56"/>
        <v/>
      </c>
      <c r="AP311" s="89" t="str">
        <f t="shared" si="57"/>
        <v/>
      </c>
      <c r="AQ311" s="137"/>
      <c r="AR311" s="137"/>
      <c r="AS311" s="137"/>
      <c r="AT311" s="137"/>
      <c r="AU311" s="137"/>
      <c r="AV311" s="137"/>
      <c r="AW311" s="137"/>
      <c r="AX311" s="137"/>
      <c r="AY311" s="137"/>
      <c r="AZ311" s="137"/>
    </row>
    <row r="312" spans="1:52" ht="15.75" thickBot="1" x14ac:dyDescent="0.3">
      <c r="A312" s="96">
        <v>309</v>
      </c>
      <c r="B312" s="138"/>
      <c r="C312" s="138"/>
      <c r="D312" s="139"/>
      <c r="F312" s="140"/>
      <c r="G312" s="108"/>
      <c r="J312" s="141"/>
      <c r="K312" s="108"/>
      <c r="L312" s="91"/>
      <c r="M312" s="142"/>
      <c r="N312" s="108"/>
      <c r="O312" s="91"/>
      <c r="P312" s="91"/>
      <c r="Q312" s="106"/>
      <c r="R312" s="118" t="str">
        <f t="shared" si="48"/>
        <v/>
      </c>
      <c r="S312" s="91"/>
      <c r="T312" s="106"/>
      <c r="U312" s="118" t="str">
        <f t="shared" si="49"/>
        <v/>
      </c>
      <c r="V312" s="91"/>
      <c r="W312" s="106"/>
      <c r="X312" s="118" t="str">
        <f t="shared" si="50"/>
        <v/>
      </c>
      <c r="Y312" s="91"/>
      <c r="Z312" s="106"/>
      <c r="AA312" s="118" t="str">
        <f t="shared" si="51"/>
        <v/>
      </c>
      <c r="AC312" s="108"/>
      <c r="AF312" s="108"/>
      <c r="AG312" s="108"/>
      <c r="AH312" s="145"/>
      <c r="AI312" s="159" t="str">
        <f t="shared" si="53"/>
        <v/>
      </c>
      <c r="AJ312" s="105"/>
      <c r="AK312" s="144"/>
      <c r="AL312" s="109" t="str">
        <f t="shared" si="52"/>
        <v/>
      </c>
      <c r="AM312" s="50" t="str">
        <f t="shared" si="54"/>
        <v/>
      </c>
      <c r="AN312" s="50" t="str">
        <f t="shared" si="55"/>
        <v/>
      </c>
      <c r="AO312" s="50" t="str">
        <f t="shared" si="56"/>
        <v/>
      </c>
      <c r="AP312" s="89" t="str">
        <f t="shared" si="57"/>
        <v/>
      </c>
      <c r="AQ312" s="137"/>
      <c r="AR312" s="137"/>
      <c r="AS312" s="137"/>
      <c r="AT312" s="137"/>
      <c r="AU312" s="137"/>
      <c r="AV312" s="137"/>
      <c r="AW312" s="137"/>
      <c r="AX312" s="137"/>
      <c r="AY312" s="137"/>
      <c r="AZ312" s="137"/>
    </row>
    <row r="313" spans="1:52" ht="15.75" thickBot="1" x14ac:dyDescent="0.3">
      <c r="A313" s="96">
        <v>310</v>
      </c>
      <c r="B313" s="138"/>
      <c r="C313" s="138"/>
      <c r="D313" s="139"/>
      <c r="F313" s="140"/>
      <c r="G313" s="108"/>
      <c r="J313" s="141"/>
      <c r="K313" s="108"/>
      <c r="L313" s="91"/>
      <c r="M313" s="142"/>
      <c r="N313" s="108"/>
      <c r="O313" s="91"/>
      <c r="P313" s="91"/>
      <c r="Q313" s="106"/>
      <c r="R313" s="118" t="str">
        <f t="shared" si="48"/>
        <v/>
      </c>
      <c r="S313" s="91"/>
      <c r="T313" s="106"/>
      <c r="U313" s="118" t="str">
        <f t="shared" si="49"/>
        <v/>
      </c>
      <c r="V313" s="91"/>
      <c r="W313" s="106"/>
      <c r="X313" s="118" t="str">
        <f t="shared" si="50"/>
        <v/>
      </c>
      <c r="Y313" s="91"/>
      <c r="Z313" s="106"/>
      <c r="AA313" s="118" t="str">
        <f t="shared" si="51"/>
        <v/>
      </c>
      <c r="AC313" s="108"/>
      <c r="AF313" s="108"/>
      <c r="AG313" s="108"/>
      <c r="AH313" s="145"/>
      <c r="AI313" s="159" t="str">
        <f t="shared" si="53"/>
        <v/>
      </c>
      <c r="AJ313" s="105"/>
      <c r="AK313" s="144"/>
      <c r="AL313" s="109" t="str">
        <f t="shared" si="52"/>
        <v/>
      </c>
      <c r="AM313" s="50" t="str">
        <f t="shared" si="54"/>
        <v/>
      </c>
      <c r="AN313" s="50" t="str">
        <f t="shared" si="55"/>
        <v/>
      </c>
      <c r="AO313" s="50" t="str">
        <f t="shared" si="56"/>
        <v/>
      </c>
      <c r="AP313" s="89" t="str">
        <f t="shared" si="57"/>
        <v/>
      </c>
      <c r="AQ313" s="137"/>
      <c r="AR313" s="137"/>
      <c r="AS313" s="137"/>
      <c r="AT313" s="137"/>
      <c r="AU313" s="137"/>
      <c r="AV313" s="137"/>
      <c r="AW313" s="137"/>
      <c r="AX313" s="137"/>
      <c r="AY313" s="137"/>
      <c r="AZ313" s="137"/>
    </row>
    <row r="314" spans="1:52" ht="15.75" thickBot="1" x14ac:dyDescent="0.3">
      <c r="A314" s="96">
        <v>311</v>
      </c>
      <c r="B314" s="138"/>
      <c r="C314" s="138"/>
      <c r="D314" s="139"/>
      <c r="F314" s="140"/>
      <c r="G314" s="108"/>
      <c r="J314" s="141"/>
      <c r="K314" s="108"/>
      <c r="L314" s="91"/>
      <c r="M314" s="142"/>
      <c r="N314" s="108"/>
      <c r="O314" s="91"/>
      <c r="P314" s="91"/>
      <c r="Q314" s="106"/>
      <c r="R314" s="118" t="str">
        <f t="shared" si="48"/>
        <v/>
      </c>
      <c r="S314" s="91"/>
      <c r="T314" s="106"/>
      <c r="U314" s="118" t="str">
        <f t="shared" si="49"/>
        <v/>
      </c>
      <c r="V314" s="91"/>
      <c r="W314" s="106"/>
      <c r="X314" s="118" t="str">
        <f t="shared" si="50"/>
        <v/>
      </c>
      <c r="Y314" s="91"/>
      <c r="Z314" s="106"/>
      <c r="AA314" s="118" t="str">
        <f t="shared" si="51"/>
        <v/>
      </c>
      <c r="AC314" s="108"/>
      <c r="AF314" s="108"/>
      <c r="AG314" s="108"/>
      <c r="AH314" s="145"/>
      <c r="AI314" s="159" t="str">
        <f t="shared" si="53"/>
        <v/>
      </c>
      <c r="AJ314" s="105"/>
      <c r="AK314" s="144"/>
      <c r="AL314" s="109" t="str">
        <f t="shared" si="52"/>
        <v/>
      </c>
      <c r="AM314" s="50" t="str">
        <f t="shared" si="54"/>
        <v/>
      </c>
      <c r="AN314" s="50" t="str">
        <f t="shared" si="55"/>
        <v/>
      </c>
      <c r="AO314" s="50" t="str">
        <f t="shared" si="56"/>
        <v/>
      </c>
      <c r="AP314" s="89" t="str">
        <f t="shared" si="57"/>
        <v/>
      </c>
      <c r="AQ314" s="137"/>
      <c r="AR314" s="137"/>
      <c r="AS314" s="137"/>
      <c r="AT314" s="137"/>
      <c r="AU314" s="137"/>
      <c r="AV314" s="137"/>
      <c r="AW314" s="137"/>
      <c r="AX314" s="137"/>
      <c r="AY314" s="137"/>
      <c r="AZ314" s="137"/>
    </row>
    <row r="315" spans="1:52" ht="15.75" thickBot="1" x14ac:dyDescent="0.3">
      <c r="A315" s="96">
        <v>312</v>
      </c>
      <c r="B315" s="138"/>
      <c r="C315" s="138"/>
      <c r="D315" s="139"/>
      <c r="F315" s="140"/>
      <c r="G315" s="108"/>
      <c r="J315" s="141"/>
      <c r="K315" s="108"/>
      <c r="L315" s="91"/>
      <c r="M315" s="142"/>
      <c r="N315" s="108"/>
      <c r="O315" s="91"/>
      <c r="P315" s="91"/>
      <c r="Q315" s="106"/>
      <c r="R315" s="118" t="str">
        <f t="shared" si="48"/>
        <v/>
      </c>
      <c r="S315" s="91"/>
      <c r="T315" s="106"/>
      <c r="U315" s="118" t="str">
        <f t="shared" si="49"/>
        <v/>
      </c>
      <c r="V315" s="91"/>
      <c r="W315" s="106"/>
      <c r="X315" s="118" t="str">
        <f t="shared" si="50"/>
        <v/>
      </c>
      <c r="Y315" s="91"/>
      <c r="Z315" s="106"/>
      <c r="AA315" s="118" t="str">
        <f t="shared" si="51"/>
        <v/>
      </c>
      <c r="AC315" s="108"/>
      <c r="AF315" s="108"/>
      <c r="AG315" s="108"/>
      <c r="AH315" s="145"/>
      <c r="AI315" s="159" t="str">
        <f t="shared" si="53"/>
        <v/>
      </c>
      <c r="AJ315" s="105"/>
      <c r="AK315" s="144"/>
      <c r="AL315" s="109" t="str">
        <f t="shared" si="52"/>
        <v/>
      </c>
      <c r="AM315" s="50" t="str">
        <f t="shared" si="54"/>
        <v/>
      </c>
      <c r="AN315" s="50" t="str">
        <f t="shared" si="55"/>
        <v/>
      </c>
      <c r="AO315" s="50" t="str">
        <f t="shared" si="56"/>
        <v/>
      </c>
      <c r="AP315" s="89" t="str">
        <f t="shared" si="57"/>
        <v/>
      </c>
      <c r="AQ315" s="137"/>
      <c r="AR315" s="137"/>
      <c r="AS315" s="137"/>
      <c r="AT315" s="137"/>
      <c r="AU315" s="137"/>
      <c r="AV315" s="137"/>
      <c r="AW315" s="137"/>
      <c r="AX315" s="137"/>
      <c r="AY315" s="137"/>
      <c r="AZ315" s="137"/>
    </row>
    <row r="316" spans="1:52" ht="15.75" thickBot="1" x14ac:dyDescent="0.3">
      <c r="A316" s="96">
        <v>313</v>
      </c>
      <c r="B316" s="138"/>
      <c r="C316" s="138"/>
      <c r="D316" s="139"/>
      <c r="F316" s="140"/>
      <c r="G316" s="108"/>
      <c r="J316" s="141"/>
      <c r="K316" s="108"/>
      <c r="L316" s="91"/>
      <c r="M316" s="142"/>
      <c r="N316" s="108"/>
      <c r="O316" s="91"/>
      <c r="P316" s="91"/>
      <c r="Q316" s="106"/>
      <c r="R316" s="118" t="str">
        <f t="shared" si="48"/>
        <v/>
      </c>
      <c r="S316" s="91"/>
      <c r="T316" s="106"/>
      <c r="U316" s="118" t="str">
        <f t="shared" si="49"/>
        <v/>
      </c>
      <c r="V316" s="91"/>
      <c r="W316" s="106"/>
      <c r="X316" s="118" t="str">
        <f t="shared" si="50"/>
        <v/>
      </c>
      <c r="Y316" s="91"/>
      <c r="Z316" s="106"/>
      <c r="AA316" s="118" t="str">
        <f t="shared" si="51"/>
        <v/>
      </c>
      <c r="AC316" s="108"/>
      <c r="AF316" s="108"/>
      <c r="AG316" s="108"/>
      <c r="AH316" s="145"/>
      <c r="AI316" s="159" t="str">
        <f t="shared" si="53"/>
        <v/>
      </c>
      <c r="AJ316" s="105"/>
      <c r="AK316" s="144"/>
      <c r="AL316" s="109" t="str">
        <f t="shared" si="52"/>
        <v/>
      </c>
      <c r="AM316" s="50" t="str">
        <f t="shared" si="54"/>
        <v/>
      </c>
      <c r="AN316" s="50" t="str">
        <f t="shared" si="55"/>
        <v/>
      </c>
      <c r="AO316" s="50" t="str">
        <f t="shared" si="56"/>
        <v/>
      </c>
      <c r="AP316" s="89" t="str">
        <f t="shared" si="57"/>
        <v/>
      </c>
      <c r="AQ316" s="137"/>
      <c r="AR316" s="137"/>
      <c r="AS316" s="137"/>
      <c r="AT316" s="137"/>
      <c r="AU316" s="137"/>
      <c r="AV316" s="137"/>
      <c r="AW316" s="137"/>
      <c r="AX316" s="137"/>
      <c r="AY316" s="137"/>
      <c r="AZ316" s="137"/>
    </row>
    <row r="317" spans="1:52" ht="15.75" thickBot="1" x14ac:dyDescent="0.3">
      <c r="A317" s="96">
        <v>314</v>
      </c>
      <c r="B317" s="138"/>
      <c r="C317" s="138"/>
      <c r="D317" s="139"/>
      <c r="F317" s="140"/>
      <c r="G317" s="108"/>
      <c r="J317" s="141"/>
      <c r="K317" s="108"/>
      <c r="L317" s="91"/>
      <c r="M317" s="142"/>
      <c r="N317" s="108"/>
      <c r="O317" s="91"/>
      <c r="P317" s="91"/>
      <c r="Q317" s="106"/>
      <c r="R317" s="118" t="str">
        <f t="shared" si="48"/>
        <v/>
      </c>
      <c r="S317" s="91"/>
      <c r="T317" s="106"/>
      <c r="U317" s="118" t="str">
        <f t="shared" si="49"/>
        <v/>
      </c>
      <c r="V317" s="91"/>
      <c r="W317" s="106"/>
      <c r="X317" s="118" t="str">
        <f t="shared" si="50"/>
        <v/>
      </c>
      <c r="Y317" s="91"/>
      <c r="Z317" s="106"/>
      <c r="AA317" s="118" t="str">
        <f t="shared" si="51"/>
        <v/>
      </c>
      <c r="AC317" s="108"/>
      <c r="AF317" s="108"/>
      <c r="AG317" s="108"/>
      <c r="AH317" s="145"/>
      <c r="AI317" s="159" t="str">
        <f t="shared" si="53"/>
        <v/>
      </c>
      <c r="AJ317" s="105"/>
      <c r="AK317" s="144"/>
      <c r="AL317" s="109" t="str">
        <f t="shared" si="52"/>
        <v/>
      </c>
      <c r="AM317" s="50" t="str">
        <f t="shared" si="54"/>
        <v/>
      </c>
      <c r="AN317" s="50" t="str">
        <f t="shared" si="55"/>
        <v/>
      </c>
      <c r="AO317" s="50" t="str">
        <f t="shared" si="56"/>
        <v/>
      </c>
      <c r="AP317" s="89" t="str">
        <f t="shared" si="57"/>
        <v/>
      </c>
      <c r="AQ317" s="137"/>
      <c r="AR317" s="137"/>
      <c r="AS317" s="137"/>
      <c r="AT317" s="137"/>
      <c r="AU317" s="137"/>
      <c r="AV317" s="137"/>
      <c r="AW317" s="137"/>
      <c r="AX317" s="137"/>
      <c r="AY317" s="137"/>
      <c r="AZ317" s="137"/>
    </row>
    <row r="318" spans="1:52" ht="15.75" thickBot="1" x14ac:dyDescent="0.3">
      <c r="A318" s="96">
        <v>315</v>
      </c>
      <c r="B318" s="138"/>
      <c r="C318" s="138"/>
      <c r="D318" s="139"/>
      <c r="F318" s="140"/>
      <c r="G318" s="108"/>
      <c r="J318" s="141"/>
      <c r="K318" s="108"/>
      <c r="L318" s="91"/>
      <c r="M318" s="142"/>
      <c r="N318" s="108"/>
      <c r="O318" s="91"/>
      <c r="P318" s="91"/>
      <c r="Q318" s="106"/>
      <c r="R318" s="118" t="str">
        <f t="shared" si="48"/>
        <v/>
      </c>
      <c r="S318" s="91"/>
      <c r="T318" s="106"/>
      <c r="U318" s="118" t="str">
        <f t="shared" si="49"/>
        <v/>
      </c>
      <c r="V318" s="91"/>
      <c r="W318" s="106"/>
      <c r="X318" s="118" t="str">
        <f t="shared" si="50"/>
        <v/>
      </c>
      <c r="Y318" s="91"/>
      <c r="Z318" s="106"/>
      <c r="AA318" s="118" t="str">
        <f t="shared" si="51"/>
        <v/>
      </c>
      <c r="AC318" s="108"/>
      <c r="AF318" s="108"/>
      <c r="AG318" s="108"/>
      <c r="AH318" s="145"/>
      <c r="AI318" s="159" t="str">
        <f t="shared" si="53"/>
        <v/>
      </c>
      <c r="AJ318" s="105"/>
      <c r="AK318" s="144"/>
      <c r="AL318" s="109" t="str">
        <f t="shared" si="52"/>
        <v/>
      </c>
      <c r="AM318" s="50" t="str">
        <f t="shared" si="54"/>
        <v/>
      </c>
      <c r="AN318" s="50" t="str">
        <f t="shared" si="55"/>
        <v/>
      </c>
      <c r="AO318" s="50" t="str">
        <f t="shared" si="56"/>
        <v/>
      </c>
      <c r="AP318" s="89" t="str">
        <f t="shared" si="57"/>
        <v/>
      </c>
      <c r="AQ318" s="137"/>
      <c r="AR318" s="137"/>
      <c r="AS318" s="137"/>
      <c r="AT318" s="137"/>
      <c r="AU318" s="137"/>
      <c r="AV318" s="137"/>
      <c r="AW318" s="137"/>
      <c r="AX318" s="137"/>
      <c r="AY318" s="137"/>
      <c r="AZ318" s="137"/>
    </row>
    <row r="319" spans="1:52" ht="15.75" thickBot="1" x14ac:dyDescent="0.3">
      <c r="A319" s="96">
        <v>316</v>
      </c>
      <c r="B319" s="138"/>
      <c r="C319" s="138"/>
      <c r="D319" s="139"/>
      <c r="F319" s="140"/>
      <c r="G319" s="108"/>
      <c r="J319" s="141"/>
      <c r="K319" s="108"/>
      <c r="L319" s="91"/>
      <c r="M319" s="142"/>
      <c r="N319" s="108"/>
      <c r="O319" s="91"/>
      <c r="P319" s="91"/>
      <c r="Q319" s="106"/>
      <c r="R319" s="118" t="str">
        <f t="shared" si="48"/>
        <v/>
      </c>
      <c r="S319" s="91"/>
      <c r="T319" s="106"/>
      <c r="U319" s="118" t="str">
        <f t="shared" si="49"/>
        <v/>
      </c>
      <c r="V319" s="91"/>
      <c r="W319" s="106"/>
      <c r="X319" s="118" t="str">
        <f t="shared" si="50"/>
        <v/>
      </c>
      <c r="Y319" s="91"/>
      <c r="Z319" s="106"/>
      <c r="AA319" s="118" t="str">
        <f t="shared" si="51"/>
        <v/>
      </c>
      <c r="AC319" s="108"/>
      <c r="AF319" s="108"/>
      <c r="AG319" s="108"/>
      <c r="AH319" s="145"/>
      <c r="AI319" s="159" t="str">
        <f t="shared" si="53"/>
        <v/>
      </c>
      <c r="AJ319" s="105"/>
      <c r="AK319" s="144"/>
      <c r="AL319" s="109" t="str">
        <f t="shared" si="52"/>
        <v/>
      </c>
      <c r="AM319" s="50" t="str">
        <f t="shared" si="54"/>
        <v/>
      </c>
      <c r="AN319" s="50" t="str">
        <f t="shared" si="55"/>
        <v/>
      </c>
      <c r="AO319" s="50" t="str">
        <f t="shared" si="56"/>
        <v/>
      </c>
      <c r="AP319" s="89" t="str">
        <f t="shared" si="57"/>
        <v/>
      </c>
      <c r="AQ319" s="137"/>
      <c r="AR319" s="137"/>
      <c r="AS319" s="137"/>
      <c r="AT319" s="137"/>
      <c r="AU319" s="137"/>
      <c r="AV319" s="137"/>
      <c r="AW319" s="137"/>
      <c r="AX319" s="137"/>
      <c r="AY319" s="137"/>
      <c r="AZ319" s="137"/>
    </row>
    <row r="320" spans="1:52" ht="15.75" thickBot="1" x14ac:dyDescent="0.3">
      <c r="A320" s="96">
        <v>317</v>
      </c>
      <c r="B320" s="138"/>
      <c r="C320" s="138"/>
      <c r="D320" s="139"/>
      <c r="F320" s="140"/>
      <c r="G320" s="108"/>
      <c r="J320" s="141"/>
      <c r="K320" s="108"/>
      <c r="L320" s="91"/>
      <c r="M320" s="142"/>
      <c r="N320" s="108"/>
      <c r="O320" s="91"/>
      <c r="P320" s="91"/>
      <c r="Q320" s="106"/>
      <c r="R320" s="118" t="str">
        <f t="shared" si="48"/>
        <v/>
      </c>
      <c r="S320" s="91"/>
      <c r="T320" s="106"/>
      <c r="U320" s="118" t="str">
        <f t="shared" si="49"/>
        <v/>
      </c>
      <c r="V320" s="91"/>
      <c r="W320" s="106"/>
      <c r="X320" s="118" t="str">
        <f t="shared" si="50"/>
        <v/>
      </c>
      <c r="Y320" s="91"/>
      <c r="Z320" s="106"/>
      <c r="AA320" s="118" t="str">
        <f t="shared" si="51"/>
        <v/>
      </c>
      <c r="AC320" s="108"/>
      <c r="AF320" s="108"/>
      <c r="AG320" s="108"/>
      <c r="AH320" s="145"/>
      <c r="AI320" s="159" t="str">
        <f t="shared" si="53"/>
        <v/>
      </c>
      <c r="AJ320" s="105"/>
      <c r="AK320" s="144"/>
      <c r="AL320" s="109" t="str">
        <f t="shared" si="52"/>
        <v/>
      </c>
      <c r="AM320" s="50" t="str">
        <f t="shared" si="54"/>
        <v/>
      </c>
      <c r="AN320" s="50" t="str">
        <f t="shared" si="55"/>
        <v/>
      </c>
      <c r="AO320" s="50" t="str">
        <f t="shared" si="56"/>
        <v/>
      </c>
      <c r="AP320" s="89" t="str">
        <f t="shared" si="57"/>
        <v/>
      </c>
      <c r="AQ320" s="137"/>
      <c r="AR320" s="137"/>
      <c r="AS320" s="137"/>
      <c r="AT320" s="137"/>
      <c r="AU320" s="137"/>
      <c r="AV320" s="137"/>
      <c r="AW320" s="137"/>
      <c r="AX320" s="137"/>
      <c r="AY320" s="137"/>
      <c r="AZ320" s="137"/>
    </row>
    <row r="321" spans="1:52" ht="15.75" thickBot="1" x14ac:dyDescent="0.3">
      <c r="A321" s="96">
        <v>318</v>
      </c>
      <c r="B321" s="138"/>
      <c r="C321" s="138"/>
      <c r="D321" s="139"/>
      <c r="F321" s="140"/>
      <c r="G321" s="108"/>
      <c r="J321" s="141"/>
      <c r="K321" s="108"/>
      <c r="L321" s="91"/>
      <c r="M321" s="142"/>
      <c r="N321" s="108"/>
      <c r="O321" s="91"/>
      <c r="P321" s="91"/>
      <c r="Q321" s="106"/>
      <c r="R321" s="118" t="str">
        <f t="shared" si="48"/>
        <v/>
      </c>
      <c r="S321" s="91"/>
      <c r="T321" s="106"/>
      <c r="U321" s="118" t="str">
        <f t="shared" si="49"/>
        <v/>
      </c>
      <c r="V321" s="91"/>
      <c r="W321" s="106"/>
      <c r="X321" s="118" t="str">
        <f t="shared" si="50"/>
        <v/>
      </c>
      <c r="Y321" s="91"/>
      <c r="Z321" s="106"/>
      <c r="AA321" s="118" t="str">
        <f t="shared" si="51"/>
        <v/>
      </c>
      <c r="AC321" s="108"/>
      <c r="AF321" s="108"/>
      <c r="AG321" s="108"/>
      <c r="AH321" s="145"/>
      <c r="AI321" s="159" t="str">
        <f t="shared" si="53"/>
        <v/>
      </c>
      <c r="AJ321" s="105"/>
      <c r="AK321" s="144"/>
      <c r="AL321" s="109" t="str">
        <f t="shared" si="52"/>
        <v/>
      </c>
      <c r="AM321" s="50" t="str">
        <f t="shared" si="54"/>
        <v/>
      </c>
      <c r="AN321" s="50" t="str">
        <f t="shared" si="55"/>
        <v/>
      </c>
      <c r="AO321" s="50" t="str">
        <f t="shared" si="56"/>
        <v/>
      </c>
      <c r="AP321" s="89" t="str">
        <f t="shared" si="57"/>
        <v/>
      </c>
      <c r="AQ321" s="137"/>
      <c r="AR321" s="137"/>
      <c r="AS321" s="137"/>
      <c r="AT321" s="137"/>
      <c r="AU321" s="137"/>
      <c r="AV321" s="137"/>
      <c r="AW321" s="137"/>
      <c r="AX321" s="137"/>
      <c r="AY321" s="137"/>
      <c r="AZ321" s="137"/>
    </row>
    <row r="322" spans="1:52" ht="15.75" thickBot="1" x14ac:dyDescent="0.3">
      <c r="A322" s="96">
        <v>319</v>
      </c>
      <c r="B322" s="138"/>
      <c r="C322" s="138"/>
      <c r="D322" s="139"/>
      <c r="F322" s="140"/>
      <c r="G322" s="108"/>
      <c r="J322" s="141"/>
      <c r="K322" s="108"/>
      <c r="L322" s="91"/>
      <c r="M322" s="142"/>
      <c r="N322" s="108"/>
      <c r="O322" s="91"/>
      <c r="P322" s="91"/>
      <c r="Q322" s="106"/>
      <c r="R322" s="118" t="str">
        <f t="shared" si="48"/>
        <v/>
      </c>
      <c r="S322" s="91"/>
      <c r="T322" s="106"/>
      <c r="U322" s="118" t="str">
        <f t="shared" si="49"/>
        <v/>
      </c>
      <c r="V322" s="91"/>
      <c r="W322" s="106"/>
      <c r="X322" s="118" t="str">
        <f t="shared" si="50"/>
        <v/>
      </c>
      <c r="Y322" s="91"/>
      <c r="Z322" s="106"/>
      <c r="AA322" s="118" t="str">
        <f t="shared" si="51"/>
        <v/>
      </c>
      <c r="AC322" s="108"/>
      <c r="AF322" s="108"/>
      <c r="AG322" s="108"/>
      <c r="AH322" s="145"/>
      <c r="AI322" s="159" t="str">
        <f t="shared" si="53"/>
        <v/>
      </c>
      <c r="AJ322" s="105"/>
      <c r="AK322" s="144"/>
      <c r="AL322" s="109" t="str">
        <f t="shared" si="52"/>
        <v/>
      </c>
      <c r="AM322" s="50" t="str">
        <f t="shared" si="54"/>
        <v/>
      </c>
      <c r="AN322" s="50" t="str">
        <f t="shared" si="55"/>
        <v/>
      </c>
      <c r="AO322" s="50" t="str">
        <f t="shared" si="56"/>
        <v/>
      </c>
      <c r="AP322" s="89" t="str">
        <f t="shared" si="57"/>
        <v/>
      </c>
      <c r="AQ322" s="137"/>
      <c r="AR322" s="137"/>
      <c r="AS322" s="137"/>
      <c r="AT322" s="137"/>
      <c r="AU322" s="137"/>
      <c r="AV322" s="137"/>
      <c r="AW322" s="137"/>
      <c r="AX322" s="137"/>
      <c r="AY322" s="137"/>
      <c r="AZ322" s="137"/>
    </row>
    <row r="323" spans="1:52" ht="15.75" thickBot="1" x14ac:dyDescent="0.3">
      <c r="A323" s="96">
        <v>320</v>
      </c>
      <c r="B323" s="138"/>
      <c r="C323" s="138"/>
      <c r="D323" s="139"/>
      <c r="F323" s="140"/>
      <c r="G323" s="108"/>
      <c r="J323" s="141"/>
      <c r="K323" s="108"/>
      <c r="L323" s="91"/>
      <c r="M323" s="142"/>
      <c r="N323" s="108"/>
      <c r="O323" s="91"/>
      <c r="P323" s="91"/>
      <c r="Q323" s="106"/>
      <c r="R323" s="118" t="str">
        <f t="shared" si="48"/>
        <v/>
      </c>
      <c r="S323" s="91"/>
      <c r="T323" s="106"/>
      <c r="U323" s="118" t="str">
        <f t="shared" si="49"/>
        <v/>
      </c>
      <c r="V323" s="91"/>
      <c r="W323" s="106"/>
      <c r="X323" s="118" t="str">
        <f t="shared" si="50"/>
        <v/>
      </c>
      <c r="Y323" s="91"/>
      <c r="Z323" s="106"/>
      <c r="AA323" s="118" t="str">
        <f t="shared" si="51"/>
        <v/>
      </c>
      <c r="AC323" s="108"/>
      <c r="AF323" s="108"/>
      <c r="AG323" s="108"/>
      <c r="AH323" s="145"/>
      <c r="AI323" s="159" t="str">
        <f t="shared" si="53"/>
        <v/>
      </c>
      <c r="AJ323" s="105"/>
      <c r="AK323" s="144"/>
      <c r="AL323" s="109" t="str">
        <f t="shared" si="52"/>
        <v/>
      </c>
      <c r="AM323" s="50" t="str">
        <f t="shared" si="54"/>
        <v/>
      </c>
      <c r="AN323" s="50" t="str">
        <f t="shared" si="55"/>
        <v/>
      </c>
      <c r="AO323" s="50" t="str">
        <f t="shared" si="56"/>
        <v/>
      </c>
      <c r="AP323" s="89" t="str">
        <f t="shared" si="57"/>
        <v/>
      </c>
      <c r="AQ323" s="137"/>
      <c r="AR323" s="137"/>
      <c r="AS323" s="137"/>
      <c r="AT323" s="137"/>
      <c r="AU323" s="137"/>
      <c r="AV323" s="137"/>
      <c r="AW323" s="137"/>
      <c r="AX323" s="137"/>
      <c r="AY323" s="137"/>
      <c r="AZ323" s="137"/>
    </row>
    <row r="324" spans="1:52" ht="15.75" thickBot="1" x14ac:dyDescent="0.3">
      <c r="A324" s="96">
        <v>321</v>
      </c>
      <c r="B324" s="138"/>
      <c r="C324" s="138"/>
      <c r="D324" s="139"/>
      <c r="F324" s="140"/>
      <c r="G324" s="108"/>
      <c r="J324" s="141"/>
      <c r="K324" s="108"/>
      <c r="L324" s="91"/>
      <c r="M324" s="142"/>
      <c r="N324" s="108"/>
      <c r="O324" s="91"/>
      <c r="P324" s="91"/>
      <c r="Q324" s="106"/>
      <c r="R324" s="118" t="str">
        <f t="shared" ref="R324:R387" si="58">LEFT(Q324,2)</f>
        <v/>
      </c>
      <c r="S324" s="91"/>
      <c r="T324" s="106"/>
      <c r="U324" s="118" t="str">
        <f t="shared" ref="U324:U387" si="59">LEFT(T324,2)</f>
        <v/>
      </c>
      <c r="V324" s="91"/>
      <c r="W324" s="106"/>
      <c r="X324" s="118" t="str">
        <f t="shared" ref="X324:X387" si="60">LEFT(W324,2)</f>
        <v/>
      </c>
      <c r="Y324" s="91"/>
      <c r="Z324" s="106"/>
      <c r="AA324" s="118" t="str">
        <f t="shared" ref="AA324:AA387" si="61">LEFT(Z324,2)</f>
        <v/>
      </c>
      <c r="AC324" s="108"/>
      <c r="AF324" s="108"/>
      <c r="AG324" s="108"/>
      <c r="AH324" s="145"/>
      <c r="AI324" s="159" t="str">
        <f t="shared" si="53"/>
        <v/>
      </c>
      <c r="AJ324" s="105"/>
      <c r="AK324" s="144"/>
      <c r="AL324" s="109" t="str">
        <f t="shared" ref="AL324:AL387" si="62">IF(AND(ISBLANK(G324)=TRUE,ISBLANK(K324)=TRUE,ISBLANK(AK324)=TRUE),"",(IF(ISBLANK(G324)=FALSE,G324,(IF(ISBLANK(K324)=FALSE,K324,(IF(ISBLANK(AK324)=FALSE,AK324,"IsEmpty")))))))</f>
        <v/>
      </c>
      <c r="AM324" s="50" t="str">
        <f t="shared" si="54"/>
        <v/>
      </c>
      <c r="AN324" s="50" t="str">
        <f t="shared" si="55"/>
        <v/>
      </c>
      <c r="AO324" s="50" t="str">
        <f t="shared" si="56"/>
        <v/>
      </c>
      <c r="AP324" s="89" t="str">
        <f t="shared" si="57"/>
        <v/>
      </c>
      <c r="AQ324" s="137"/>
      <c r="AR324" s="137"/>
      <c r="AS324" s="137"/>
      <c r="AT324" s="137"/>
      <c r="AU324" s="137"/>
      <c r="AV324" s="137"/>
      <c r="AW324" s="137"/>
      <c r="AX324" s="137"/>
      <c r="AY324" s="137"/>
      <c r="AZ324" s="137"/>
    </row>
    <row r="325" spans="1:52" ht="15.75" thickBot="1" x14ac:dyDescent="0.3">
      <c r="A325" s="96">
        <v>322</v>
      </c>
      <c r="B325" s="138"/>
      <c r="C325" s="138"/>
      <c r="D325" s="139"/>
      <c r="F325" s="140"/>
      <c r="G325" s="108"/>
      <c r="J325" s="141"/>
      <c r="K325" s="108"/>
      <c r="L325" s="91"/>
      <c r="M325" s="142"/>
      <c r="N325" s="108"/>
      <c r="O325" s="91"/>
      <c r="P325" s="91"/>
      <c r="Q325" s="106"/>
      <c r="R325" s="118" t="str">
        <f t="shared" si="58"/>
        <v/>
      </c>
      <c r="S325" s="91"/>
      <c r="T325" s="106"/>
      <c r="U325" s="118" t="str">
        <f t="shared" si="59"/>
        <v/>
      </c>
      <c r="V325" s="91"/>
      <c r="W325" s="106"/>
      <c r="X325" s="118" t="str">
        <f t="shared" si="60"/>
        <v/>
      </c>
      <c r="Y325" s="91"/>
      <c r="Z325" s="106"/>
      <c r="AA325" s="118" t="str">
        <f t="shared" si="61"/>
        <v/>
      </c>
      <c r="AC325" s="108"/>
      <c r="AF325" s="108"/>
      <c r="AG325" s="108"/>
      <c r="AH325" s="145"/>
      <c r="AI325" s="159" t="str">
        <f t="shared" ref="AI325:AI388" si="63">IF(ISBLANK(AH325)=TRUE,"",(RIGHT(AH325,((LEN(AH325))-(FIND("_",AH325,1))))))</f>
        <v/>
      </c>
      <c r="AJ325" s="105"/>
      <c r="AK325" s="144"/>
      <c r="AL325" s="109" t="str">
        <f t="shared" si="62"/>
        <v/>
      </c>
      <c r="AM325" s="50" t="str">
        <f t="shared" si="54"/>
        <v/>
      </c>
      <c r="AN325" s="50" t="str">
        <f t="shared" si="55"/>
        <v/>
      </c>
      <c r="AO325" s="50" t="str">
        <f t="shared" si="56"/>
        <v/>
      </c>
      <c r="AP325" s="89" t="str">
        <f t="shared" si="57"/>
        <v/>
      </c>
      <c r="AQ325" s="137"/>
      <c r="AR325" s="137"/>
      <c r="AS325" s="137"/>
      <c r="AT325" s="137"/>
      <c r="AU325" s="137"/>
      <c r="AV325" s="137"/>
      <c r="AW325" s="137"/>
      <c r="AX325" s="137"/>
      <c r="AY325" s="137"/>
      <c r="AZ325" s="137"/>
    </row>
    <row r="326" spans="1:52" ht="15.75" thickBot="1" x14ac:dyDescent="0.3">
      <c r="A326" s="96">
        <v>323</v>
      </c>
      <c r="B326" s="138"/>
      <c r="C326" s="138"/>
      <c r="D326" s="139"/>
      <c r="F326" s="140"/>
      <c r="G326" s="108"/>
      <c r="J326" s="141"/>
      <c r="K326" s="108"/>
      <c r="L326" s="91"/>
      <c r="M326" s="142"/>
      <c r="N326" s="108"/>
      <c r="O326" s="91"/>
      <c r="P326" s="91"/>
      <c r="Q326" s="106"/>
      <c r="R326" s="118" t="str">
        <f t="shared" si="58"/>
        <v/>
      </c>
      <c r="S326" s="91"/>
      <c r="T326" s="106"/>
      <c r="U326" s="118" t="str">
        <f t="shared" si="59"/>
        <v/>
      </c>
      <c r="V326" s="91"/>
      <c r="W326" s="106"/>
      <c r="X326" s="118" t="str">
        <f t="shared" si="60"/>
        <v/>
      </c>
      <c r="Y326" s="91"/>
      <c r="Z326" s="106"/>
      <c r="AA326" s="118" t="str">
        <f t="shared" si="61"/>
        <v/>
      </c>
      <c r="AC326" s="108"/>
      <c r="AF326" s="108"/>
      <c r="AG326" s="108"/>
      <c r="AH326" s="145"/>
      <c r="AI326" s="159" t="str">
        <f t="shared" si="63"/>
        <v/>
      </c>
      <c r="AJ326" s="105"/>
      <c r="AK326" s="144"/>
      <c r="AL326" s="109" t="str">
        <f t="shared" si="62"/>
        <v/>
      </c>
      <c r="AM326" s="50" t="str">
        <f t="shared" si="54"/>
        <v/>
      </c>
      <c r="AN326" s="50" t="str">
        <f t="shared" si="55"/>
        <v/>
      </c>
      <c r="AO326" s="50" t="str">
        <f t="shared" si="56"/>
        <v/>
      </c>
      <c r="AP326" s="89" t="str">
        <f t="shared" si="57"/>
        <v/>
      </c>
      <c r="AQ326" s="137"/>
      <c r="AR326" s="137"/>
      <c r="AS326" s="137"/>
      <c r="AT326" s="137"/>
      <c r="AU326" s="137"/>
      <c r="AV326" s="137"/>
      <c r="AW326" s="137"/>
      <c r="AX326" s="137"/>
      <c r="AY326" s="137"/>
      <c r="AZ326" s="137"/>
    </row>
    <row r="327" spans="1:52" ht="15.75" thickBot="1" x14ac:dyDescent="0.3">
      <c r="A327" s="96">
        <v>324</v>
      </c>
      <c r="B327" s="138"/>
      <c r="C327" s="138"/>
      <c r="D327" s="139"/>
      <c r="F327" s="140"/>
      <c r="G327" s="108"/>
      <c r="J327" s="141"/>
      <c r="K327" s="108"/>
      <c r="L327" s="91"/>
      <c r="M327" s="142"/>
      <c r="N327" s="108"/>
      <c r="O327" s="91"/>
      <c r="P327" s="91"/>
      <c r="Q327" s="106"/>
      <c r="R327" s="118" t="str">
        <f t="shared" si="58"/>
        <v/>
      </c>
      <c r="S327" s="91"/>
      <c r="T327" s="106"/>
      <c r="U327" s="118" t="str">
        <f t="shared" si="59"/>
        <v/>
      </c>
      <c r="V327" s="91"/>
      <c r="W327" s="106"/>
      <c r="X327" s="118" t="str">
        <f t="shared" si="60"/>
        <v/>
      </c>
      <c r="Y327" s="91"/>
      <c r="Z327" s="106"/>
      <c r="AA327" s="118" t="str">
        <f t="shared" si="61"/>
        <v/>
      </c>
      <c r="AC327" s="108"/>
      <c r="AF327" s="108"/>
      <c r="AG327" s="108"/>
      <c r="AH327" s="145"/>
      <c r="AI327" s="159" t="str">
        <f t="shared" si="63"/>
        <v/>
      </c>
      <c r="AJ327" s="105"/>
      <c r="AK327" s="144"/>
      <c r="AL327" s="109" t="str">
        <f t="shared" si="62"/>
        <v/>
      </c>
      <c r="AM327" s="50" t="str">
        <f t="shared" si="54"/>
        <v/>
      </c>
      <c r="AN327" s="50" t="str">
        <f t="shared" si="55"/>
        <v/>
      </c>
      <c r="AO327" s="50" t="str">
        <f t="shared" si="56"/>
        <v/>
      </c>
      <c r="AP327" s="89" t="str">
        <f t="shared" si="57"/>
        <v/>
      </c>
      <c r="AQ327" s="137"/>
      <c r="AR327" s="137"/>
      <c r="AS327" s="137"/>
      <c r="AT327" s="137"/>
      <c r="AU327" s="137"/>
      <c r="AV327" s="137"/>
      <c r="AW327" s="137"/>
      <c r="AX327" s="137"/>
      <c r="AY327" s="137"/>
      <c r="AZ327" s="137"/>
    </row>
    <row r="328" spans="1:52" ht="15.75" thickBot="1" x14ac:dyDescent="0.3">
      <c r="A328" s="96">
        <v>325</v>
      </c>
      <c r="B328" s="138"/>
      <c r="C328" s="138"/>
      <c r="D328" s="139"/>
      <c r="F328" s="140"/>
      <c r="G328" s="108"/>
      <c r="J328" s="141"/>
      <c r="K328" s="108"/>
      <c r="L328" s="91"/>
      <c r="M328" s="142"/>
      <c r="N328" s="108"/>
      <c r="O328" s="91"/>
      <c r="P328" s="91"/>
      <c r="Q328" s="106"/>
      <c r="R328" s="118" t="str">
        <f t="shared" si="58"/>
        <v/>
      </c>
      <c r="S328" s="91"/>
      <c r="T328" s="106"/>
      <c r="U328" s="118" t="str">
        <f t="shared" si="59"/>
        <v/>
      </c>
      <c r="V328" s="91"/>
      <c r="W328" s="106"/>
      <c r="X328" s="118" t="str">
        <f t="shared" si="60"/>
        <v/>
      </c>
      <c r="Y328" s="91"/>
      <c r="Z328" s="106"/>
      <c r="AA328" s="118" t="str">
        <f t="shared" si="61"/>
        <v/>
      </c>
      <c r="AC328" s="108"/>
      <c r="AF328" s="108"/>
      <c r="AG328" s="108"/>
      <c r="AH328" s="145"/>
      <c r="AI328" s="159" t="str">
        <f t="shared" si="63"/>
        <v/>
      </c>
      <c r="AJ328" s="105"/>
      <c r="AK328" s="144"/>
      <c r="AL328" s="109" t="str">
        <f t="shared" si="62"/>
        <v/>
      </c>
      <c r="AM328" s="50" t="str">
        <f t="shared" si="54"/>
        <v/>
      </c>
      <c r="AN328" s="50" t="str">
        <f t="shared" si="55"/>
        <v/>
      </c>
      <c r="AO328" s="50" t="str">
        <f t="shared" si="56"/>
        <v/>
      </c>
      <c r="AP328" s="89" t="str">
        <f t="shared" si="57"/>
        <v/>
      </c>
      <c r="AQ328" s="137"/>
      <c r="AR328" s="137"/>
      <c r="AS328" s="137"/>
      <c r="AT328" s="137"/>
      <c r="AU328" s="137"/>
      <c r="AV328" s="137"/>
      <c r="AW328" s="137"/>
      <c r="AX328" s="137"/>
      <c r="AY328" s="137"/>
      <c r="AZ328" s="137"/>
    </row>
    <row r="329" spans="1:52" ht="15.75" thickBot="1" x14ac:dyDescent="0.3">
      <c r="A329" s="96">
        <v>326</v>
      </c>
      <c r="B329" s="138"/>
      <c r="C329" s="138"/>
      <c r="D329" s="139"/>
      <c r="F329" s="140"/>
      <c r="G329" s="108"/>
      <c r="J329" s="141"/>
      <c r="K329" s="108"/>
      <c r="L329" s="91"/>
      <c r="M329" s="142"/>
      <c r="N329" s="108"/>
      <c r="O329" s="91"/>
      <c r="P329" s="91"/>
      <c r="Q329" s="106"/>
      <c r="R329" s="118" t="str">
        <f t="shared" si="58"/>
        <v/>
      </c>
      <c r="S329" s="91"/>
      <c r="T329" s="106"/>
      <c r="U329" s="118" t="str">
        <f t="shared" si="59"/>
        <v/>
      </c>
      <c r="V329" s="91"/>
      <c r="W329" s="106"/>
      <c r="X329" s="118" t="str">
        <f t="shared" si="60"/>
        <v/>
      </c>
      <c r="Y329" s="91"/>
      <c r="Z329" s="106"/>
      <c r="AA329" s="118" t="str">
        <f t="shared" si="61"/>
        <v/>
      </c>
      <c r="AC329" s="108"/>
      <c r="AF329" s="108"/>
      <c r="AG329" s="108"/>
      <c r="AH329" s="145"/>
      <c r="AI329" s="159" t="str">
        <f t="shared" si="63"/>
        <v/>
      </c>
      <c r="AJ329" s="105"/>
      <c r="AK329" s="144"/>
      <c r="AL329" s="109" t="str">
        <f t="shared" si="62"/>
        <v/>
      </c>
      <c r="AM329" s="50" t="str">
        <f t="shared" si="54"/>
        <v/>
      </c>
      <c r="AN329" s="50" t="str">
        <f t="shared" si="55"/>
        <v/>
      </c>
      <c r="AO329" s="50" t="str">
        <f t="shared" si="56"/>
        <v/>
      </c>
      <c r="AP329" s="89" t="str">
        <f t="shared" si="57"/>
        <v/>
      </c>
      <c r="AQ329" s="137"/>
      <c r="AR329" s="137"/>
      <c r="AS329" s="137"/>
      <c r="AT329" s="137"/>
      <c r="AU329" s="137"/>
      <c r="AV329" s="137"/>
      <c r="AW329" s="137"/>
      <c r="AX329" s="137"/>
      <c r="AY329" s="137"/>
      <c r="AZ329" s="137"/>
    </row>
    <row r="330" spans="1:52" ht="15.75" thickBot="1" x14ac:dyDescent="0.3">
      <c r="A330" s="96">
        <v>327</v>
      </c>
      <c r="B330" s="138"/>
      <c r="C330" s="138"/>
      <c r="D330" s="139"/>
      <c r="F330" s="140"/>
      <c r="G330" s="108"/>
      <c r="J330" s="141"/>
      <c r="K330" s="108"/>
      <c r="L330" s="91"/>
      <c r="M330" s="142"/>
      <c r="N330" s="108"/>
      <c r="O330" s="91"/>
      <c r="P330" s="91"/>
      <c r="Q330" s="106"/>
      <c r="R330" s="118" t="str">
        <f t="shared" si="58"/>
        <v/>
      </c>
      <c r="S330" s="91"/>
      <c r="T330" s="106"/>
      <c r="U330" s="118" t="str">
        <f t="shared" si="59"/>
        <v/>
      </c>
      <c r="V330" s="91"/>
      <c r="W330" s="106"/>
      <c r="X330" s="118" t="str">
        <f t="shared" si="60"/>
        <v/>
      </c>
      <c r="Y330" s="91"/>
      <c r="Z330" s="106"/>
      <c r="AA330" s="118" t="str">
        <f t="shared" si="61"/>
        <v/>
      </c>
      <c r="AC330" s="108"/>
      <c r="AF330" s="108"/>
      <c r="AG330" s="108"/>
      <c r="AH330" s="145"/>
      <c r="AI330" s="159" t="str">
        <f t="shared" si="63"/>
        <v/>
      </c>
      <c r="AJ330" s="105"/>
      <c r="AK330" s="144"/>
      <c r="AL330" s="109" t="str">
        <f t="shared" si="62"/>
        <v/>
      </c>
      <c r="AM330" s="50" t="str">
        <f t="shared" si="54"/>
        <v/>
      </c>
      <c r="AN330" s="50" t="str">
        <f t="shared" si="55"/>
        <v/>
      </c>
      <c r="AO330" s="50" t="str">
        <f t="shared" si="56"/>
        <v/>
      </c>
      <c r="AP330" s="89" t="str">
        <f t="shared" si="57"/>
        <v/>
      </c>
      <c r="AQ330" s="137"/>
      <c r="AR330" s="137"/>
      <c r="AS330" s="137"/>
      <c r="AT330" s="137"/>
      <c r="AU330" s="137"/>
      <c r="AV330" s="137"/>
      <c r="AW330" s="137"/>
      <c r="AX330" s="137"/>
      <c r="AY330" s="137"/>
      <c r="AZ330" s="137"/>
    </row>
    <row r="331" spans="1:52" ht="15.75" thickBot="1" x14ac:dyDescent="0.3">
      <c r="A331" s="96">
        <v>328</v>
      </c>
      <c r="B331" s="138"/>
      <c r="C331" s="138"/>
      <c r="D331" s="139"/>
      <c r="F331" s="140"/>
      <c r="G331" s="108"/>
      <c r="J331" s="141"/>
      <c r="K331" s="108"/>
      <c r="L331" s="91"/>
      <c r="M331" s="142"/>
      <c r="N331" s="108"/>
      <c r="O331" s="91"/>
      <c r="P331" s="91"/>
      <c r="Q331" s="106"/>
      <c r="R331" s="118" t="str">
        <f t="shared" si="58"/>
        <v/>
      </c>
      <c r="S331" s="91"/>
      <c r="T331" s="106"/>
      <c r="U331" s="118" t="str">
        <f t="shared" si="59"/>
        <v/>
      </c>
      <c r="V331" s="91"/>
      <c r="W331" s="106"/>
      <c r="X331" s="118" t="str">
        <f t="shared" si="60"/>
        <v/>
      </c>
      <c r="Y331" s="91"/>
      <c r="Z331" s="106"/>
      <c r="AA331" s="118" t="str">
        <f t="shared" si="61"/>
        <v/>
      </c>
      <c r="AC331" s="108"/>
      <c r="AF331" s="108"/>
      <c r="AG331" s="108"/>
      <c r="AH331" s="145"/>
      <c r="AI331" s="159" t="str">
        <f t="shared" si="63"/>
        <v/>
      </c>
      <c r="AJ331" s="105"/>
      <c r="AK331" s="144"/>
      <c r="AL331" s="109" t="str">
        <f t="shared" si="62"/>
        <v/>
      </c>
      <c r="AM331" s="50" t="str">
        <f t="shared" si="54"/>
        <v/>
      </c>
      <c r="AN331" s="50" t="str">
        <f t="shared" si="55"/>
        <v/>
      </c>
      <c r="AO331" s="50" t="str">
        <f t="shared" si="56"/>
        <v/>
      </c>
      <c r="AP331" s="89" t="str">
        <f t="shared" si="57"/>
        <v/>
      </c>
      <c r="AQ331" s="137"/>
      <c r="AR331" s="137"/>
      <c r="AS331" s="137"/>
      <c r="AT331" s="137"/>
      <c r="AU331" s="137"/>
      <c r="AV331" s="137"/>
      <c r="AW331" s="137"/>
      <c r="AX331" s="137"/>
      <c r="AY331" s="137"/>
      <c r="AZ331" s="137"/>
    </row>
    <row r="332" spans="1:52" ht="15.75" thickBot="1" x14ac:dyDescent="0.3">
      <c r="A332" s="96">
        <v>329</v>
      </c>
      <c r="B332" s="138"/>
      <c r="C332" s="138"/>
      <c r="D332" s="139"/>
      <c r="F332" s="140"/>
      <c r="G332" s="108"/>
      <c r="J332" s="141"/>
      <c r="K332" s="108"/>
      <c r="L332" s="91"/>
      <c r="M332" s="142"/>
      <c r="N332" s="108"/>
      <c r="O332" s="91"/>
      <c r="P332" s="91"/>
      <c r="Q332" s="106"/>
      <c r="R332" s="118" t="str">
        <f t="shared" si="58"/>
        <v/>
      </c>
      <c r="S332" s="91"/>
      <c r="T332" s="106"/>
      <c r="U332" s="118" t="str">
        <f t="shared" si="59"/>
        <v/>
      </c>
      <c r="V332" s="91"/>
      <c r="W332" s="106"/>
      <c r="X332" s="118" t="str">
        <f t="shared" si="60"/>
        <v/>
      </c>
      <c r="Y332" s="91"/>
      <c r="Z332" s="106"/>
      <c r="AA332" s="118" t="str">
        <f t="shared" si="61"/>
        <v/>
      </c>
      <c r="AC332" s="108"/>
      <c r="AF332" s="108"/>
      <c r="AG332" s="108"/>
      <c r="AH332" s="145"/>
      <c r="AI332" s="159" t="str">
        <f t="shared" si="63"/>
        <v/>
      </c>
      <c r="AJ332" s="105"/>
      <c r="AK332" s="144"/>
      <c r="AL332" s="109" t="str">
        <f t="shared" si="62"/>
        <v/>
      </c>
      <c r="AM332" s="50" t="str">
        <f t="shared" si="54"/>
        <v/>
      </c>
      <c r="AN332" s="50" t="str">
        <f t="shared" si="55"/>
        <v/>
      </c>
      <c r="AO332" s="50" t="str">
        <f t="shared" si="56"/>
        <v/>
      </c>
      <c r="AP332" s="89" t="str">
        <f t="shared" si="57"/>
        <v/>
      </c>
      <c r="AQ332" s="137"/>
      <c r="AR332" s="137"/>
      <c r="AS332" s="137"/>
      <c r="AT332" s="137"/>
      <c r="AU332" s="137"/>
      <c r="AV332" s="137"/>
      <c r="AW332" s="137"/>
      <c r="AX332" s="137"/>
      <c r="AY332" s="137"/>
      <c r="AZ332" s="137"/>
    </row>
    <row r="333" spans="1:52" ht="15.75" thickBot="1" x14ac:dyDescent="0.3">
      <c r="A333" s="96">
        <v>330</v>
      </c>
      <c r="B333" s="138"/>
      <c r="C333" s="138"/>
      <c r="D333" s="139"/>
      <c r="F333" s="140"/>
      <c r="G333" s="108"/>
      <c r="J333" s="141"/>
      <c r="K333" s="108"/>
      <c r="L333" s="91"/>
      <c r="M333" s="142"/>
      <c r="N333" s="108"/>
      <c r="O333" s="91"/>
      <c r="P333" s="91"/>
      <c r="Q333" s="106"/>
      <c r="R333" s="118" t="str">
        <f t="shared" si="58"/>
        <v/>
      </c>
      <c r="S333" s="91"/>
      <c r="T333" s="106"/>
      <c r="U333" s="118" t="str">
        <f t="shared" si="59"/>
        <v/>
      </c>
      <c r="V333" s="91"/>
      <c r="W333" s="106"/>
      <c r="X333" s="118" t="str">
        <f t="shared" si="60"/>
        <v/>
      </c>
      <c r="Y333" s="91"/>
      <c r="Z333" s="106"/>
      <c r="AA333" s="118" t="str">
        <f t="shared" si="61"/>
        <v/>
      </c>
      <c r="AC333" s="108"/>
      <c r="AF333" s="108"/>
      <c r="AG333" s="108"/>
      <c r="AH333" s="145"/>
      <c r="AI333" s="159" t="str">
        <f t="shared" si="63"/>
        <v/>
      </c>
      <c r="AJ333" s="105"/>
      <c r="AK333" s="144"/>
      <c r="AL333" s="109" t="str">
        <f t="shared" si="62"/>
        <v/>
      </c>
      <c r="AM333" s="50" t="str">
        <f t="shared" si="54"/>
        <v/>
      </c>
      <c r="AN333" s="50" t="str">
        <f t="shared" si="55"/>
        <v/>
      </c>
      <c r="AO333" s="50" t="str">
        <f t="shared" si="56"/>
        <v/>
      </c>
      <c r="AP333" s="89" t="str">
        <f t="shared" si="57"/>
        <v/>
      </c>
      <c r="AQ333" s="137"/>
      <c r="AR333" s="137"/>
      <c r="AS333" s="137"/>
      <c r="AT333" s="137"/>
      <c r="AU333" s="137"/>
      <c r="AV333" s="137"/>
      <c r="AW333" s="137"/>
      <c r="AX333" s="137"/>
      <c r="AY333" s="137"/>
      <c r="AZ333" s="137"/>
    </row>
    <row r="334" spans="1:52" ht="15.75" thickBot="1" x14ac:dyDescent="0.3">
      <c r="A334" s="96">
        <v>331</v>
      </c>
      <c r="B334" s="138"/>
      <c r="C334" s="138"/>
      <c r="D334" s="139"/>
      <c r="F334" s="140"/>
      <c r="G334" s="108"/>
      <c r="J334" s="141"/>
      <c r="K334" s="108"/>
      <c r="L334" s="91"/>
      <c r="M334" s="142"/>
      <c r="N334" s="108"/>
      <c r="O334" s="91"/>
      <c r="P334" s="91"/>
      <c r="Q334" s="106"/>
      <c r="R334" s="118" t="str">
        <f t="shared" si="58"/>
        <v/>
      </c>
      <c r="S334" s="91"/>
      <c r="T334" s="106"/>
      <c r="U334" s="118" t="str">
        <f t="shared" si="59"/>
        <v/>
      </c>
      <c r="V334" s="91"/>
      <c r="W334" s="106"/>
      <c r="X334" s="118" t="str">
        <f t="shared" si="60"/>
        <v/>
      </c>
      <c r="Y334" s="91"/>
      <c r="Z334" s="106"/>
      <c r="AA334" s="118" t="str">
        <f t="shared" si="61"/>
        <v/>
      </c>
      <c r="AC334" s="108"/>
      <c r="AF334" s="108"/>
      <c r="AG334" s="108"/>
      <c r="AH334" s="145"/>
      <c r="AI334" s="159" t="str">
        <f t="shared" si="63"/>
        <v/>
      </c>
      <c r="AJ334" s="105"/>
      <c r="AK334" s="144"/>
      <c r="AL334" s="109" t="str">
        <f t="shared" si="62"/>
        <v/>
      </c>
      <c r="AM334" s="50" t="str">
        <f t="shared" si="54"/>
        <v/>
      </c>
      <c r="AN334" s="50" t="str">
        <f t="shared" si="55"/>
        <v/>
      </c>
      <c r="AO334" s="50" t="str">
        <f t="shared" si="56"/>
        <v/>
      </c>
      <c r="AP334" s="89" t="str">
        <f t="shared" si="57"/>
        <v/>
      </c>
      <c r="AQ334" s="137"/>
      <c r="AR334" s="137"/>
      <c r="AS334" s="137"/>
      <c r="AT334" s="137"/>
      <c r="AU334" s="137"/>
      <c r="AV334" s="137"/>
      <c r="AW334" s="137"/>
      <c r="AX334" s="137"/>
      <c r="AY334" s="137"/>
      <c r="AZ334" s="137"/>
    </row>
    <row r="335" spans="1:52" ht="15.75" thickBot="1" x14ac:dyDescent="0.3">
      <c r="A335" s="96">
        <v>332</v>
      </c>
      <c r="B335" s="138"/>
      <c r="C335" s="138"/>
      <c r="D335" s="139"/>
      <c r="F335" s="140"/>
      <c r="G335" s="108"/>
      <c r="J335" s="141"/>
      <c r="K335" s="108"/>
      <c r="L335" s="91"/>
      <c r="M335" s="142"/>
      <c r="N335" s="108"/>
      <c r="O335" s="91"/>
      <c r="P335" s="91"/>
      <c r="Q335" s="106"/>
      <c r="R335" s="118" t="str">
        <f t="shared" si="58"/>
        <v/>
      </c>
      <c r="S335" s="91"/>
      <c r="T335" s="106"/>
      <c r="U335" s="118" t="str">
        <f t="shared" si="59"/>
        <v/>
      </c>
      <c r="V335" s="91"/>
      <c r="W335" s="106"/>
      <c r="X335" s="118" t="str">
        <f t="shared" si="60"/>
        <v/>
      </c>
      <c r="Y335" s="91"/>
      <c r="Z335" s="106"/>
      <c r="AA335" s="118" t="str">
        <f t="shared" si="61"/>
        <v/>
      </c>
      <c r="AC335" s="108"/>
      <c r="AF335" s="108"/>
      <c r="AG335" s="108"/>
      <c r="AH335" s="145"/>
      <c r="AI335" s="159" t="str">
        <f t="shared" si="63"/>
        <v/>
      </c>
      <c r="AJ335" s="105"/>
      <c r="AK335" s="144"/>
      <c r="AL335" s="109" t="str">
        <f t="shared" si="62"/>
        <v/>
      </c>
      <c r="AM335" s="50" t="str">
        <f t="shared" si="54"/>
        <v/>
      </c>
      <c r="AN335" s="50" t="str">
        <f t="shared" si="55"/>
        <v/>
      </c>
      <c r="AO335" s="50" t="str">
        <f t="shared" si="56"/>
        <v/>
      </c>
      <c r="AP335" s="89" t="str">
        <f t="shared" si="57"/>
        <v/>
      </c>
      <c r="AQ335" s="137"/>
      <c r="AR335" s="137"/>
      <c r="AS335" s="137"/>
      <c r="AT335" s="137"/>
      <c r="AU335" s="137"/>
      <c r="AV335" s="137"/>
      <c r="AW335" s="137"/>
      <c r="AX335" s="137"/>
      <c r="AY335" s="137"/>
      <c r="AZ335" s="137"/>
    </row>
    <row r="336" spans="1:52" ht="15.75" thickBot="1" x14ac:dyDescent="0.3">
      <c r="A336" s="96">
        <v>333</v>
      </c>
      <c r="B336" s="138"/>
      <c r="C336" s="138"/>
      <c r="D336" s="139"/>
      <c r="F336" s="140"/>
      <c r="G336" s="108"/>
      <c r="J336" s="141"/>
      <c r="K336" s="108"/>
      <c r="L336" s="91"/>
      <c r="M336" s="142"/>
      <c r="N336" s="108"/>
      <c r="O336" s="91"/>
      <c r="P336" s="91"/>
      <c r="Q336" s="106"/>
      <c r="R336" s="118" t="str">
        <f t="shared" si="58"/>
        <v/>
      </c>
      <c r="S336" s="91"/>
      <c r="T336" s="106"/>
      <c r="U336" s="118" t="str">
        <f t="shared" si="59"/>
        <v/>
      </c>
      <c r="V336" s="91"/>
      <c r="W336" s="106"/>
      <c r="X336" s="118" t="str">
        <f t="shared" si="60"/>
        <v/>
      </c>
      <c r="Y336" s="91"/>
      <c r="Z336" s="106"/>
      <c r="AA336" s="118" t="str">
        <f t="shared" si="61"/>
        <v/>
      </c>
      <c r="AC336" s="108"/>
      <c r="AF336" s="108"/>
      <c r="AG336" s="108"/>
      <c r="AH336" s="145"/>
      <c r="AI336" s="159" t="str">
        <f t="shared" si="63"/>
        <v/>
      </c>
      <c r="AJ336" s="105"/>
      <c r="AK336" s="144"/>
      <c r="AL336" s="109" t="str">
        <f t="shared" si="62"/>
        <v/>
      </c>
      <c r="AM336" s="50" t="str">
        <f t="shared" si="54"/>
        <v/>
      </c>
      <c r="AN336" s="50" t="str">
        <f t="shared" si="55"/>
        <v/>
      </c>
      <c r="AO336" s="50" t="str">
        <f t="shared" si="56"/>
        <v/>
      </c>
      <c r="AP336" s="89" t="str">
        <f t="shared" si="57"/>
        <v/>
      </c>
      <c r="AQ336" s="137"/>
      <c r="AR336" s="137"/>
      <c r="AS336" s="137"/>
      <c r="AT336" s="137"/>
      <c r="AU336" s="137"/>
      <c r="AV336" s="137"/>
      <c r="AW336" s="137"/>
      <c r="AX336" s="137"/>
      <c r="AY336" s="137"/>
      <c r="AZ336" s="137"/>
    </row>
    <row r="337" spans="1:52" ht="15.75" thickBot="1" x14ac:dyDescent="0.3">
      <c r="A337" s="96">
        <v>334</v>
      </c>
      <c r="B337" s="138"/>
      <c r="C337" s="138"/>
      <c r="D337" s="139"/>
      <c r="F337" s="140"/>
      <c r="G337" s="108"/>
      <c r="J337" s="141"/>
      <c r="K337" s="108"/>
      <c r="L337" s="91"/>
      <c r="M337" s="142"/>
      <c r="N337" s="108"/>
      <c r="O337" s="91"/>
      <c r="P337" s="91"/>
      <c r="Q337" s="106"/>
      <c r="R337" s="118" t="str">
        <f t="shared" si="58"/>
        <v/>
      </c>
      <c r="S337" s="91"/>
      <c r="T337" s="106"/>
      <c r="U337" s="118" t="str">
        <f t="shared" si="59"/>
        <v/>
      </c>
      <c r="V337" s="91"/>
      <c r="W337" s="106"/>
      <c r="X337" s="118" t="str">
        <f t="shared" si="60"/>
        <v/>
      </c>
      <c r="Y337" s="91"/>
      <c r="Z337" s="106"/>
      <c r="AA337" s="118" t="str">
        <f t="shared" si="61"/>
        <v/>
      </c>
      <c r="AC337" s="108"/>
      <c r="AF337" s="108"/>
      <c r="AG337" s="108"/>
      <c r="AH337" s="145"/>
      <c r="AI337" s="159" t="str">
        <f t="shared" si="63"/>
        <v/>
      </c>
      <c r="AJ337" s="105"/>
      <c r="AK337" s="144"/>
      <c r="AL337" s="109" t="str">
        <f t="shared" si="62"/>
        <v/>
      </c>
      <c r="AM337" s="50" t="str">
        <f t="shared" si="54"/>
        <v/>
      </c>
      <c r="AN337" s="50" t="str">
        <f t="shared" si="55"/>
        <v/>
      </c>
      <c r="AO337" s="50" t="str">
        <f t="shared" si="56"/>
        <v/>
      </c>
      <c r="AP337" s="89" t="str">
        <f t="shared" si="57"/>
        <v/>
      </c>
      <c r="AQ337" s="137"/>
      <c r="AR337" s="137"/>
      <c r="AS337" s="137"/>
      <c r="AT337" s="137"/>
      <c r="AU337" s="137"/>
      <c r="AV337" s="137"/>
      <c r="AW337" s="137"/>
      <c r="AX337" s="137"/>
      <c r="AY337" s="137"/>
      <c r="AZ337" s="137"/>
    </row>
    <row r="338" spans="1:52" ht="15.75" thickBot="1" x14ac:dyDescent="0.3">
      <c r="A338" s="96">
        <v>335</v>
      </c>
      <c r="B338" s="138"/>
      <c r="C338" s="138"/>
      <c r="D338" s="139"/>
      <c r="F338" s="140"/>
      <c r="G338" s="108"/>
      <c r="J338" s="141"/>
      <c r="K338" s="108"/>
      <c r="L338" s="91"/>
      <c r="M338" s="142"/>
      <c r="N338" s="108"/>
      <c r="O338" s="91"/>
      <c r="P338" s="91"/>
      <c r="Q338" s="106"/>
      <c r="R338" s="118" t="str">
        <f t="shared" si="58"/>
        <v/>
      </c>
      <c r="S338" s="91"/>
      <c r="T338" s="106"/>
      <c r="U338" s="118" t="str">
        <f t="shared" si="59"/>
        <v/>
      </c>
      <c r="V338" s="91"/>
      <c r="W338" s="106"/>
      <c r="X338" s="118" t="str">
        <f t="shared" si="60"/>
        <v/>
      </c>
      <c r="Y338" s="91"/>
      <c r="Z338" s="106"/>
      <c r="AA338" s="118" t="str">
        <f t="shared" si="61"/>
        <v/>
      </c>
      <c r="AC338" s="108"/>
      <c r="AF338" s="108"/>
      <c r="AG338" s="108"/>
      <c r="AH338" s="145"/>
      <c r="AI338" s="159" t="str">
        <f t="shared" si="63"/>
        <v/>
      </c>
      <c r="AJ338" s="105"/>
      <c r="AK338" s="144"/>
      <c r="AL338" s="109" t="str">
        <f t="shared" si="62"/>
        <v/>
      </c>
      <c r="AM338" s="50" t="str">
        <f t="shared" si="54"/>
        <v/>
      </c>
      <c r="AN338" s="50" t="str">
        <f t="shared" si="55"/>
        <v/>
      </c>
      <c r="AO338" s="50" t="str">
        <f t="shared" si="56"/>
        <v/>
      </c>
      <c r="AP338" s="89" t="str">
        <f t="shared" si="57"/>
        <v/>
      </c>
      <c r="AQ338" s="137"/>
      <c r="AR338" s="137"/>
      <c r="AS338" s="137"/>
      <c r="AT338" s="137"/>
      <c r="AU338" s="137"/>
      <c r="AV338" s="137"/>
      <c r="AW338" s="137"/>
      <c r="AX338" s="137"/>
      <c r="AY338" s="137"/>
      <c r="AZ338" s="137"/>
    </row>
    <row r="339" spans="1:52" ht="15.75" thickBot="1" x14ac:dyDescent="0.3">
      <c r="A339" s="96">
        <v>336</v>
      </c>
      <c r="B339" s="138"/>
      <c r="C339" s="138"/>
      <c r="D339" s="139"/>
      <c r="F339" s="140"/>
      <c r="G339" s="108"/>
      <c r="J339" s="141"/>
      <c r="K339" s="108"/>
      <c r="L339" s="91"/>
      <c r="M339" s="142"/>
      <c r="N339" s="108"/>
      <c r="O339" s="91"/>
      <c r="P339" s="91"/>
      <c r="Q339" s="106"/>
      <c r="R339" s="118" t="str">
        <f t="shared" si="58"/>
        <v/>
      </c>
      <c r="S339" s="91"/>
      <c r="T339" s="106"/>
      <c r="U339" s="118" t="str">
        <f t="shared" si="59"/>
        <v/>
      </c>
      <c r="V339" s="91"/>
      <c r="W339" s="106"/>
      <c r="X339" s="118" t="str">
        <f t="shared" si="60"/>
        <v/>
      </c>
      <c r="Y339" s="91"/>
      <c r="Z339" s="106"/>
      <c r="AA339" s="118" t="str">
        <f t="shared" si="61"/>
        <v/>
      </c>
      <c r="AC339" s="108"/>
      <c r="AF339" s="108"/>
      <c r="AG339" s="108"/>
      <c r="AH339" s="145"/>
      <c r="AI339" s="159" t="str">
        <f t="shared" si="63"/>
        <v/>
      </c>
      <c r="AJ339" s="105"/>
      <c r="AK339" s="144"/>
      <c r="AL339" s="109" t="str">
        <f t="shared" si="62"/>
        <v/>
      </c>
      <c r="AM339" s="50" t="str">
        <f t="shared" si="54"/>
        <v/>
      </c>
      <c r="AN339" s="50" t="str">
        <f t="shared" si="55"/>
        <v/>
      </c>
      <c r="AO339" s="50" t="str">
        <f t="shared" si="56"/>
        <v/>
      </c>
      <c r="AP339" s="89" t="str">
        <f t="shared" si="57"/>
        <v/>
      </c>
      <c r="AQ339" s="137"/>
      <c r="AR339" s="137"/>
      <c r="AS339" s="137"/>
      <c r="AT339" s="137"/>
      <c r="AU339" s="137"/>
      <c r="AV339" s="137"/>
      <c r="AW339" s="137"/>
      <c r="AX339" s="137"/>
      <c r="AY339" s="137"/>
      <c r="AZ339" s="137"/>
    </row>
    <row r="340" spans="1:52" ht="15.75" thickBot="1" x14ac:dyDescent="0.3">
      <c r="A340" s="96">
        <v>337</v>
      </c>
      <c r="B340" s="138"/>
      <c r="C340" s="138"/>
      <c r="D340" s="139"/>
      <c r="F340" s="140"/>
      <c r="G340" s="108"/>
      <c r="J340" s="141"/>
      <c r="K340" s="108"/>
      <c r="L340" s="91"/>
      <c r="M340" s="142"/>
      <c r="N340" s="108"/>
      <c r="O340" s="91"/>
      <c r="P340" s="91"/>
      <c r="Q340" s="106"/>
      <c r="R340" s="118" t="str">
        <f t="shared" si="58"/>
        <v/>
      </c>
      <c r="S340" s="91"/>
      <c r="T340" s="106"/>
      <c r="U340" s="118" t="str">
        <f t="shared" si="59"/>
        <v/>
      </c>
      <c r="V340" s="91"/>
      <c r="W340" s="106"/>
      <c r="X340" s="118" t="str">
        <f t="shared" si="60"/>
        <v/>
      </c>
      <c r="Y340" s="91"/>
      <c r="Z340" s="106"/>
      <c r="AA340" s="118" t="str">
        <f t="shared" si="61"/>
        <v/>
      </c>
      <c r="AC340" s="108"/>
      <c r="AF340" s="108"/>
      <c r="AG340" s="108"/>
      <c r="AH340" s="145"/>
      <c r="AI340" s="159" t="str">
        <f t="shared" si="63"/>
        <v/>
      </c>
      <c r="AJ340" s="105"/>
      <c r="AK340" s="144"/>
      <c r="AL340" s="109" t="str">
        <f t="shared" si="62"/>
        <v/>
      </c>
      <c r="AM340" s="50" t="str">
        <f t="shared" si="54"/>
        <v/>
      </c>
      <c r="AN340" s="50" t="str">
        <f t="shared" si="55"/>
        <v/>
      </c>
      <c r="AO340" s="50" t="str">
        <f t="shared" si="56"/>
        <v/>
      </c>
      <c r="AP340" s="89" t="str">
        <f t="shared" si="57"/>
        <v/>
      </c>
      <c r="AQ340" s="137"/>
      <c r="AR340" s="137"/>
      <c r="AS340" s="137"/>
      <c r="AT340" s="137"/>
      <c r="AU340" s="137"/>
      <c r="AV340" s="137"/>
      <c r="AW340" s="137"/>
      <c r="AX340" s="137"/>
      <c r="AY340" s="137"/>
      <c r="AZ340" s="137"/>
    </row>
    <row r="341" spans="1:52" ht="15.75" thickBot="1" x14ac:dyDescent="0.3">
      <c r="A341" s="96">
        <v>338</v>
      </c>
      <c r="B341" s="138"/>
      <c r="C341" s="138"/>
      <c r="D341" s="139"/>
      <c r="F341" s="140"/>
      <c r="G341" s="108"/>
      <c r="J341" s="141"/>
      <c r="K341" s="108"/>
      <c r="L341" s="91"/>
      <c r="M341" s="142"/>
      <c r="N341" s="108"/>
      <c r="O341" s="91"/>
      <c r="P341" s="91"/>
      <c r="Q341" s="106"/>
      <c r="R341" s="118" t="str">
        <f t="shared" si="58"/>
        <v/>
      </c>
      <c r="S341" s="91"/>
      <c r="T341" s="106"/>
      <c r="U341" s="118" t="str">
        <f t="shared" si="59"/>
        <v/>
      </c>
      <c r="V341" s="91"/>
      <c r="W341" s="106"/>
      <c r="X341" s="118" t="str">
        <f t="shared" si="60"/>
        <v/>
      </c>
      <c r="Y341" s="91"/>
      <c r="Z341" s="106"/>
      <c r="AA341" s="118" t="str">
        <f t="shared" si="61"/>
        <v/>
      </c>
      <c r="AC341" s="108"/>
      <c r="AF341" s="108"/>
      <c r="AG341" s="108"/>
      <c r="AH341" s="145"/>
      <c r="AI341" s="159" t="str">
        <f t="shared" si="63"/>
        <v/>
      </c>
      <c r="AJ341" s="105"/>
      <c r="AK341" s="144"/>
      <c r="AL341" s="109" t="str">
        <f t="shared" si="62"/>
        <v/>
      </c>
      <c r="AM341" s="50" t="str">
        <f t="shared" si="54"/>
        <v/>
      </c>
      <c r="AN341" s="50" t="str">
        <f t="shared" si="55"/>
        <v/>
      </c>
      <c r="AO341" s="50" t="str">
        <f t="shared" si="56"/>
        <v/>
      </c>
      <c r="AP341" s="89" t="str">
        <f t="shared" si="57"/>
        <v/>
      </c>
      <c r="AQ341" s="137"/>
      <c r="AR341" s="137"/>
      <c r="AS341" s="137"/>
      <c r="AT341" s="137"/>
      <c r="AU341" s="137"/>
      <c r="AV341" s="137"/>
      <c r="AW341" s="137"/>
      <c r="AX341" s="137"/>
      <c r="AY341" s="137"/>
      <c r="AZ341" s="137"/>
    </row>
    <row r="342" spans="1:52" ht="15.75" thickBot="1" x14ac:dyDescent="0.3">
      <c r="A342" s="96">
        <v>339</v>
      </c>
      <c r="B342" s="138"/>
      <c r="C342" s="138"/>
      <c r="D342" s="139"/>
      <c r="F342" s="140"/>
      <c r="G342" s="108"/>
      <c r="J342" s="141"/>
      <c r="K342" s="108"/>
      <c r="L342" s="91"/>
      <c r="M342" s="142"/>
      <c r="N342" s="108"/>
      <c r="O342" s="91"/>
      <c r="P342" s="91"/>
      <c r="Q342" s="106"/>
      <c r="R342" s="118" t="str">
        <f t="shared" si="58"/>
        <v/>
      </c>
      <c r="S342" s="91"/>
      <c r="T342" s="106"/>
      <c r="U342" s="118" t="str">
        <f t="shared" si="59"/>
        <v/>
      </c>
      <c r="V342" s="91"/>
      <c r="W342" s="106"/>
      <c r="X342" s="118" t="str">
        <f t="shared" si="60"/>
        <v/>
      </c>
      <c r="Y342" s="91"/>
      <c r="Z342" s="106"/>
      <c r="AA342" s="118" t="str">
        <f t="shared" si="61"/>
        <v/>
      </c>
      <c r="AC342" s="108"/>
      <c r="AF342" s="108"/>
      <c r="AG342" s="108"/>
      <c r="AH342" s="145"/>
      <c r="AI342" s="159" t="str">
        <f t="shared" si="63"/>
        <v/>
      </c>
      <c r="AJ342" s="105"/>
      <c r="AK342" s="144"/>
      <c r="AL342" s="109" t="str">
        <f t="shared" si="62"/>
        <v/>
      </c>
      <c r="AM342" s="50" t="str">
        <f t="shared" si="54"/>
        <v/>
      </c>
      <c r="AN342" s="50" t="str">
        <f t="shared" si="55"/>
        <v/>
      </c>
      <c r="AO342" s="50" t="str">
        <f t="shared" si="56"/>
        <v/>
      </c>
      <c r="AP342" s="89" t="str">
        <f t="shared" si="57"/>
        <v/>
      </c>
      <c r="AQ342" s="137"/>
      <c r="AR342" s="137"/>
      <c r="AS342" s="137"/>
      <c r="AT342" s="137"/>
      <c r="AU342" s="137"/>
      <c r="AV342" s="137"/>
      <c r="AW342" s="137"/>
      <c r="AX342" s="137"/>
      <c r="AY342" s="137"/>
      <c r="AZ342" s="137"/>
    </row>
    <row r="343" spans="1:52" ht="15.75" thickBot="1" x14ac:dyDescent="0.3">
      <c r="A343" s="96">
        <v>340</v>
      </c>
      <c r="B343" s="138"/>
      <c r="C343" s="138"/>
      <c r="D343" s="139"/>
      <c r="F343" s="140"/>
      <c r="G343" s="108"/>
      <c r="J343" s="141"/>
      <c r="K343" s="108"/>
      <c r="L343" s="91"/>
      <c r="M343" s="142"/>
      <c r="N343" s="108"/>
      <c r="O343" s="91"/>
      <c r="P343" s="91"/>
      <c r="Q343" s="106"/>
      <c r="R343" s="118" t="str">
        <f t="shared" si="58"/>
        <v/>
      </c>
      <c r="S343" s="91"/>
      <c r="T343" s="106"/>
      <c r="U343" s="118" t="str">
        <f t="shared" si="59"/>
        <v/>
      </c>
      <c r="V343" s="91"/>
      <c r="W343" s="106"/>
      <c r="X343" s="118" t="str">
        <f t="shared" si="60"/>
        <v/>
      </c>
      <c r="Y343" s="91"/>
      <c r="Z343" s="106"/>
      <c r="AA343" s="118" t="str">
        <f t="shared" si="61"/>
        <v/>
      </c>
      <c r="AC343" s="108"/>
      <c r="AF343" s="108"/>
      <c r="AG343" s="108"/>
      <c r="AH343" s="145"/>
      <c r="AI343" s="159" t="str">
        <f t="shared" si="63"/>
        <v/>
      </c>
      <c r="AJ343" s="105"/>
      <c r="AK343" s="144"/>
      <c r="AL343" s="109" t="str">
        <f t="shared" si="62"/>
        <v/>
      </c>
      <c r="AM343" s="50" t="str">
        <f t="shared" si="54"/>
        <v/>
      </c>
      <c r="AN343" s="50" t="str">
        <f t="shared" si="55"/>
        <v/>
      </c>
      <c r="AO343" s="50" t="str">
        <f t="shared" si="56"/>
        <v/>
      </c>
      <c r="AP343" s="89" t="str">
        <f t="shared" si="57"/>
        <v/>
      </c>
      <c r="AQ343" s="137"/>
      <c r="AR343" s="137"/>
      <c r="AS343" s="137"/>
      <c r="AT343" s="137"/>
      <c r="AU343" s="137"/>
      <c r="AV343" s="137"/>
      <c r="AW343" s="137"/>
      <c r="AX343" s="137"/>
      <c r="AY343" s="137"/>
      <c r="AZ343" s="137"/>
    </row>
    <row r="344" spans="1:52" ht="15.75" thickBot="1" x14ac:dyDescent="0.3">
      <c r="A344" s="96">
        <v>341</v>
      </c>
      <c r="B344" s="138"/>
      <c r="C344" s="138"/>
      <c r="D344" s="139"/>
      <c r="F344" s="140"/>
      <c r="G344" s="108"/>
      <c r="J344" s="141"/>
      <c r="K344" s="108"/>
      <c r="L344" s="91"/>
      <c r="M344" s="142"/>
      <c r="N344" s="108"/>
      <c r="O344" s="91"/>
      <c r="P344" s="91"/>
      <c r="Q344" s="106"/>
      <c r="R344" s="118" t="str">
        <f t="shared" si="58"/>
        <v/>
      </c>
      <c r="S344" s="91"/>
      <c r="T344" s="106"/>
      <c r="U344" s="118" t="str">
        <f t="shared" si="59"/>
        <v/>
      </c>
      <c r="V344" s="91"/>
      <c r="W344" s="106"/>
      <c r="X344" s="118" t="str">
        <f t="shared" si="60"/>
        <v/>
      </c>
      <c r="Y344" s="91"/>
      <c r="Z344" s="106"/>
      <c r="AA344" s="118" t="str">
        <f t="shared" si="61"/>
        <v/>
      </c>
      <c r="AC344" s="108"/>
      <c r="AF344" s="108"/>
      <c r="AG344" s="108"/>
      <c r="AH344" s="145"/>
      <c r="AI344" s="159" t="str">
        <f t="shared" si="63"/>
        <v/>
      </c>
      <c r="AJ344" s="105"/>
      <c r="AK344" s="144"/>
      <c r="AL344" s="109" t="str">
        <f t="shared" si="62"/>
        <v/>
      </c>
      <c r="AM344" s="50" t="str">
        <f t="shared" si="54"/>
        <v/>
      </c>
      <c r="AN344" s="50" t="str">
        <f t="shared" si="55"/>
        <v/>
      </c>
      <c r="AO344" s="50" t="str">
        <f t="shared" si="56"/>
        <v/>
      </c>
      <c r="AP344" s="89" t="str">
        <f t="shared" si="57"/>
        <v/>
      </c>
      <c r="AQ344" s="137"/>
      <c r="AR344" s="137"/>
      <c r="AS344" s="137"/>
      <c r="AT344" s="137"/>
      <c r="AU344" s="137"/>
      <c r="AV344" s="137"/>
      <c r="AW344" s="137"/>
      <c r="AX344" s="137"/>
      <c r="AY344" s="137"/>
      <c r="AZ344" s="137"/>
    </row>
    <row r="345" spans="1:52" ht="15.75" thickBot="1" x14ac:dyDescent="0.3">
      <c r="A345" s="96">
        <v>342</v>
      </c>
      <c r="B345" s="138"/>
      <c r="C345" s="138"/>
      <c r="D345" s="139"/>
      <c r="F345" s="140"/>
      <c r="G345" s="108"/>
      <c r="J345" s="141"/>
      <c r="K345" s="108"/>
      <c r="L345" s="91"/>
      <c r="M345" s="142"/>
      <c r="N345" s="108"/>
      <c r="O345" s="91"/>
      <c r="P345" s="91"/>
      <c r="Q345" s="106"/>
      <c r="R345" s="118" t="str">
        <f t="shared" si="58"/>
        <v/>
      </c>
      <c r="S345" s="91"/>
      <c r="T345" s="106"/>
      <c r="U345" s="118" t="str">
        <f t="shared" si="59"/>
        <v/>
      </c>
      <c r="V345" s="91"/>
      <c r="W345" s="106"/>
      <c r="X345" s="118" t="str">
        <f t="shared" si="60"/>
        <v/>
      </c>
      <c r="Y345" s="91"/>
      <c r="Z345" s="106"/>
      <c r="AA345" s="118" t="str">
        <f t="shared" si="61"/>
        <v/>
      </c>
      <c r="AC345" s="108"/>
      <c r="AF345" s="108"/>
      <c r="AG345" s="108"/>
      <c r="AH345" s="145"/>
      <c r="AI345" s="159" t="str">
        <f t="shared" si="63"/>
        <v/>
      </c>
      <c r="AJ345" s="105"/>
      <c r="AK345" s="144"/>
      <c r="AL345" s="109" t="str">
        <f t="shared" si="62"/>
        <v/>
      </c>
      <c r="AM345" s="50" t="str">
        <f t="shared" si="54"/>
        <v/>
      </c>
      <c r="AN345" s="50" t="str">
        <f t="shared" si="55"/>
        <v/>
      </c>
      <c r="AO345" s="50" t="str">
        <f t="shared" si="56"/>
        <v/>
      </c>
      <c r="AP345" s="89" t="str">
        <f t="shared" si="57"/>
        <v/>
      </c>
      <c r="AQ345" s="137"/>
      <c r="AR345" s="137"/>
      <c r="AS345" s="137"/>
      <c r="AT345" s="137"/>
      <c r="AU345" s="137"/>
      <c r="AV345" s="137"/>
      <c r="AW345" s="137"/>
      <c r="AX345" s="137"/>
      <c r="AY345" s="137"/>
      <c r="AZ345" s="137"/>
    </row>
    <row r="346" spans="1:52" ht="15.75" thickBot="1" x14ac:dyDescent="0.3">
      <c r="A346" s="96">
        <v>343</v>
      </c>
      <c r="B346" s="138"/>
      <c r="C346" s="138"/>
      <c r="D346" s="139"/>
      <c r="F346" s="140"/>
      <c r="G346" s="108"/>
      <c r="J346" s="141"/>
      <c r="K346" s="108"/>
      <c r="L346" s="91"/>
      <c r="M346" s="142"/>
      <c r="N346" s="108"/>
      <c r="O346" s="91"/>
      <c r="P346" s="91"/>
      <c r="Q346" s="106"/>
      <c r="R346" s="118" t="str">
        <f t="shared" si="58"/>
        <v/>
      </c>
      <c r="S346" s="91"/>
      <c r="T346" s="106"/>
      <c r="U346" s="118" t="str">
        <f t="shared" si="59"/>
        <v/>
      </c>
      <c r="V346" s="91"/>
      <c r="W346" s="106"/>
      <c r="X346" s="118" t="str">
        <f t="shared" si="60"/>
        <v/>
      </c>
      <c r="Y346" s="91"/>
      <c r="Z346" s="106"/>
      <c r="AA346" s="118" t="str">
        <f t="shared" si="61"/>
        <v/>
      </c>
      <c r="AC346" s="108"/>
      <c r="AF346" s="108"/>
      <c r="AG346" s="108"/>
      <c r="AH346" s="145"/>
      <c r="AI346" s="159" t="str">
        <f t="shared" si="63"/>
        <v/>
      </c>
      <c r="AJ346" s="105"/>
      <c r="AK346" s="144"/>
      <c r="AL346" s="109" t="str">
        <f t="shared" si="62"/>
        <v/>
      </c>
      <c r="AM346" s="50" t="str">
        <f t="shared" si="54"/>
        <v/>
      </c>
      <c r="AN346" s="50" t="str">
        <f t="shared" si="55"/>
        <v/>
      </c>
      <c r="AO346" s="50" t="str">
        <f t="shared" si="56"/>
        <v/>
      </c>
      <c r="AP346" s="89" t="str">
        <f t="shared" si="57"/>
        <v/>
      </c>
      <c r="AQ346" s="137"/>
      <c r="AR346" s="137"/>
      <c r="AS346" s="137"/>
      <c r="AT346" s="137"/>
      <c r="AU346" s="137"/>
      <c r="AV346" s="137"/>
      <c r="AW346" s="137"/>
      <c r="AX346" s="137"/>
      <c r="AY346" s="137"/>
      <c r="AZ346" s="137"/>
    </row>
    <row r="347" spans="1:52" ht="15.75" thickBot="1" x14ac:dyDescent="0.3">
      <c r="A347" s="96">
        <v>344</v>
      </c>
      <c r="B347" s="138"/>
      <c r="C347" s="138"/>
      <c r="D347" s="139"/>
      <c r="F347" s="140"/>
      <c r="G347" s="108"/>
      <c r="J347" s="141"/>
      <c r="K347" s="108"/>
      <c r="L347" s="91"/>
      <c r="M347" s="142"/>
      <c r="N347" s="108"/>
      <c r="O347" s="91"/>
      <c r="P347" s="91"/>
      <c r="Q347" s="106"/>
      <c r="R347" s="118" t="str">
        <f t="shared" si="58"/>
        <v/>
      </c>
      <c r="S347" s="91"/>
      <c r="T347" s="106"/>
      <c r="U347" s="118" t="str">
        <f t="shared" si="59"/>
        <v/>
      </c>
      <c r="V347" s="91"/>
      <c r="W347" s="106"/>
      <c r="X347" s="118" t="str">
        <f t="shared" si="60"/>
        <v/>
      </c>
      <c r="Y347" s="91"/>
      <c r="Z347" s="106"/>
      <c r="AA347" s="118" t="str">
        <f t="shared" si="61"/>
        <v/>
      </c>
      <c r="AC347" s="108"/>
      <c r="AF347" s="108"/>
      <c r="AG347" s="108"/>
      <c r="AH347" s="145"/>
      <c r="AI347" s="159" t="str">
        <f t="shared" si="63"/>
        <v/>
      </c>
      <c r="AJ347" s="105"/>
      <c r="AK347" s="144"/>
      <c r="AL347" s="109" t="str">
        <f t="shared" si="62"/>
        <v/>
      </c>
      <c r="AM347" s="50" t="str">
        <f t="shared" si="54"/>
        <v/>
      </c>
      <c r="AN347" s="50" t="str">
        <f t="shared" si="55"/>
        <v/>
      </c>
      <c r="AO347" s="50" t="str">
        <f t="shared" si="56"/>
        <v/>
      </c>
      <c r="AP347" s="89" t="str">
        <f t="shared" si="57"/>
        <v/>
      </c>
      <c r="AQ347" s="137"/>
      <c r="AR347" s="137"/>
      <c r="AS347" s="137"/>
      <c r="AT347" s="137"/>
      <c r="AU347" s="137"/>
      <c r="AV347" s="137"/>
      <c r="AW347" s="137"/>
      <c r="AX347" s="137"/>
      <c r="AY347" s="137"/>
      <c r="AZ347" s="137"/>
    </row>
    <row r="348" spans="1:52" ht="15.75" thickBot="1" x14ac:dyDescent="0.3">
      <c r="A348" s="96">
        <v>345</v>
      </c>
      <c r="B348" s="138"/>
      <c r="C348" s="138"/>
      <c r="D348" s="139"/>
      <c r="F348" s="140"/>
      <c r="G348" s="108"/>
      <c r="J348" s="141"/>
      <c r="K348" s="108"/>
      <c r="L348" s="91"/>
      <c r="M348" s="142"/>
      <c r="N348" s="108"/>
      <c r="O348" s="91"/>
      <c r="P348" s="91"/>
      <c r="Q348" s="106"/>
      <c r="R348" s="118" t="str">
        <f t="shared" si="58"/>
        <v/>
      </c>
      <c r="S348" s="91"/>
      <c r="T348" s="106"/>
      <c r="U348" s="118" t="str">
        <f t="shared" si="59"/>
        <v/>
      </c>
      <c r="V348" s="91"/>
      <c r="W348" s="106"/>
      <c r="X348" s="118" t="str">
        <f t="shared" si="60"/>
        <v/>
      </c>
      <c r="Y348" s="91"/>
      <c r="Z348" s="106"/>
      <c r="AA348" s="118" t="str">
        <f t="shared" si="61"/>
        <v/>
      </c>
      <c r="AC348" s="108"/>
      <c r="AF348" s="108"/>
      <c r="AG348" s="108"/>
      <c r="AH348" s="145"/>
      <c r="AI348" s="159" t="str">
        <f t="shared" si="63"/>
        <v/>
      </c>
      <c r="AJ348" s="105"/>
      <c r="AK348" s="144"/>
      <c r="AL348" s="109" t="str">
        <f t="shared" si="62"/>
        <v/>
      </c>
      <c r="AM348" s="50" t="str">
        <f t="shared" si="54"/>
        <v/>
      </c>
      <c r="AN348" s="50" t="str">
        <f t="shared" si="55"/>
        <v/>
      </c>
      <c r="AO348" s="50" t="str">
        <f t="shared" si="56"/>
        <v/>
      </c>
      <c r="AP348" s="89" t="str">
        <f t="shared" si="57"/>
        <v/>
      </c>
      <c r="AQ348" s="137"/>
      <c r="AR348" s="137"/>
      <c r="AS348" s="137"/>
      <c r="AT348" s="137"/>
      <c r="AU348" s="137"/>
      <c r="AV348" s="137"/>
      <c r="AW348" s="137"/>
      <c r="AX348" s="137"/>
      <c r="AY348" s="137"/>
      <c r="AZ348" s="137"/>
    </row>
    <row r="349" spans="1:52" ht="15.75" thickBot="1" x14ac:dyDescent="0.3">
      <c r="A349" s="96">
        <v>346</v>
      </c>
      <c r="B349" s="138"/>
      <c r="C349" s="138"/>
      <c r="D349" s="139"/>
      <c r="F349" s="140"/>
      <c r="G349" s="108"/>
      <c r="J349" s="141"/>
      <c r="K349" s="108"/>
      <c r="L349" s="91"/>
      <c r="M349" s="142"/>
      <c r="N349" s="108"/>
      <c r="O349" s="91"/>
      <c r="P349" s="91"/>
      <c r="Q349" s="106"/>
      <c r="R349" s="118" t="str">
        <f t="shared" si="58"/>
        <v/>
      </c>
      <c r="S349" s="91"/>
      <c r="T349" s="106"/>
      <c r="U349" s="118" t="str">
        <f t="shared" si="59"/>
        <v/>
      </c>
      <c r="V349" s="91"/>
      <c r="W349" s="106"/>
      <c r="X349" s="118" t="str">
        <f t="shared" si="60"/>
        <v/>
      </c>
      <c r="Y349" s="91"/>
      <c r="Z349" s="106"/>
      <c r="AA349" s="118" t="str">
        <f t="shared" si="61"/>
        <v/>
      </c>
      <c r="AC349" s="108"/>
      <c r="AF349" s="108"/>
      <c r="AG349" s="108"/>
      <c r="AH349" s="145"/>
      <c r="AI349" s="159" t="str">
        <f t="shared" si="63"/>
        <v/>
      </c>
      <c r="AJ349" s="105"/>
      <c r="AK349" s="144"/>
      <c r="AL349" s="109" t="str">
        <f t="shared" si="62"/>
        <v/>
      </c>
      <c r="AM349" s="50" t="str">
        <f t="shared" si="54"/>
        <v/>
      </c>
      <c r="AN349" s="50" t="str">
        <f t="shared" si="55"/>
        <v/>
      </c>
      <c r="AO349" s="50" t="str">
        <f t="shared" si="56"/>
        <v/>
      </c>
      <c r="AP349" s="89" t="str">
        <f t="shared" si="57"/>
        <v/>
      </c>
      <c r="AQ349" s="137"/>
      <c r="AR349" s="137"/>
      <c r="AS349" s="137"/>
      <c r="AT349" s="137"/>
      <c r="AU349" s="137"/>
      <c r="AV349" s="137"/>
      <c r="AW349" s="137"/>
      <c r="AX349" s="137"/>
      <c r="AY349" s="137"/>
      <c r="AZ349" s="137"/>
    </row>
    <row r="350" spans="1:52" ht="15.75" thickBot="1" x14ac:dyDescent="0.3">
      <c r="A350" s="96">
        <v>347</v>
      </c>
      <c r="B350" s="138"/>
      <c r="C350" s="138"/>
      <c r="D350" s="139"/>
      <c r="F350" s="140"/>
      <c r="G350" s="108"/>
      <c r="J350" s="141"/>
      <c r="K350" s="108"/>
      <c r="L350" s="91"/>
      <c r="M350" s="142"/>
      <c r="N350" s="108"/>
      <c r="O350" s="91"/>
      <c r="P350" s="91"/>
      <c r="Q350" s="106"/>
      <c r="R350" s="118" t="str">
        <f t="shared" si="58"/>
        <v/>
      </c>
      <c r="S350" s="91"/>
      <c r="T350" s="106"/>
      <c r="U350" s="118" t="str">
        <f t="shared" si="59"/>
        <v/>
      </c>
      <c r="V350" s="91"/>
      <c r="W350" s="106"/>
      <c r="X350" s="118" t="str">
        <f t="shared" si="60"/>
        <v/>
      </c>
      <c r="Y350" s="91"/>
      <c r="Z350" s="106"/>
      <c r="AA350" s="118" t="str">
        <f t="shared" si="61"/>
        <v/>
      </c>
      <c r="AC350" s="108"/>
      <c r="AF350" s="108"/>
      <c r="AG350" s="108"/>
      <c r="AH350" s="145"/>
      <c r="AI350" s="159" t="str">
        <f t="shared" si="63"/>
        <v/>
      </c>
      <c r="AJ350" s="105"/>
      <c r="AK350" s="144"/>
      <c r="AL350" s="109" t="str">
        <f t="shared" si="62"/>
        <v/>
      </c>
      <c r="AM350" s="50" t="str">
        <f t="shared" si="54"/>
        <v/>
      </c>
      <c r="AN350" s="50" t="str">
        <f t="shared" si="55"/>
        <v/>
      </c>
      <c r="AO350" s="50" t="str">
        <f t="shared" si="56"/>
        <v/>
      </c>
      <c r="AP350" s="89" t="str">
        <f t="shared" si="57"/>
        <v/>
      </c>
      <c r="AQ350" s="137"/>
      <c r="AR350" s="137"/>
      <c r="AS350" s="137"/>
      <c r="AT350" s="137"/>
      <c r="AU350" s="137"/>
      <c r="AV350" s="137"/>
      <c r="AW350" s="137"/>
      <c r="AX350" s="137"/>
      <c r="AY350" s="137"/>
      <c r="AZ350" s="137"/>
    </row>
    <row r="351" spans="1:52" ht="15.75" thickBot="1" x14ac:dyDescent="0.3">
      <c r="A351" s="96">
        <v>348</v>
      </c>
      <c r="B351" s="138"/>
      <c r="C351" s="138"/>
      <c r="D351" s="139"/>
      <c r="F351" s="140"/>
      <c r="G351" s="108"/>
      <c r="J351" s="141"/>
      <c r="K351" s="108"/>
      <c r="L351" s="91"/>
      <c r="M351" s="142"/>
      <c r="N351" s="108"/>
      <c r="O351" s="91"/>
      <c r="P351" s="91"/>
      <c r="Q351" s="106"/>
      <c r="R351" s="118" t="str">
        <f t="shared" si="58"/>
        <v/>
      </c>
      <c r="S351" s="91"/>
      <c r="T351" s="106"/>
      <c r="U351" s="118" t="str">
        <f t="shared" si="59"/>
        <v/>
      </c>
      <c r="V351" s="91"/>
      <c r="W351" s="106"/>
      <c r="X351" s="118" t="str">
        <f t="shared" si="60"/>
        <v/>
      </c>
      <c r="Y351" s="91"/>
      <c r="Z351" s="106"/>
      <c r="AA351" s="118" t="str">
        <f t="shared" si="61"/>
        <v/>
      </c>
      <c r="AC351" s="108"/>
      <c r="AF351" s="108"/>
      <c r="AG351" s="108"/>
      <c r="AH351" s="145"/>
      <c r="AI351" s="159" t="str">
        <f t="shared" si="63"/>
        <v/>
      </c>
      <c r="AJ351" s="105"/>
      <c r="AK351" s="144"/>
      <c r="AL351" s="109" t="str">
        <f t="shared" si="62"/>
        <v/>
      </c>
      <c r="AM351" s="50" t="str">
        <f t="shared" si="54"/>
        <v/>
      </c>
      <c r="AN351" s="50" t="str">
        <f t="shared" si="55"/>
        <v/>
      </c>
      <c r="AO351" s="50" t="str">
        <f t="shared" si="56"/>
        <v/>
      </c>
      <c r="AP351" s="89" t="str">
        <f t="shared" si="57"/>
        <v/>
      </c>
      <c r="AQ351" s="137"/>
      <c r="AR351" s="137"/>
      <c r="AS351" s="137"/>
      <c r="AT351" s="137"/>
      <c r="AU351" s="137"/>
      <c r="AV351" s="137"/>
      <c r="AW351" s="137"/>
      <c r="AX351" s="137"/>
      <c r="AY351" s="137"/>
      <c r="AZ351" s="137"/>
    </row>
    <row r="352" spans="1:52" ht="15.75" thickBot="1" x14ac:dyDescent="0.3">
      <c r="A352" s="96">
        <v>349</v>
      </c>
      <c r="B352" s="138"/>
      <c r="C352" s="138"/>
      <c r="D352" s="139"/>
      <c r="F352" s="140"/>
      <c r="G352" s="108"/>
      <c r="J352" s="141"/>
      <c r="K352" s="108"/>
      <c r="L352" s="91"/>
      <c r="M352" s="142"/>
      <c r="N352" s="108"/>
      <c r="O352" s="91"/>
      <c r="P352" s="91"/>
      <c r="Q352" s="106"/>
      <c r="R352" s="118" t="str">
        <f t="shared" si="58"/>
        <v/>
      </c>
      <c r="S352" s="91"/>
      <c r="T352" s="106"/>
      <c r="U352" s="118" t="str">
        <f t="shared" si="59"/>
        <v/>
      </c>
      <c r="V352" s="91"/>
      <c r="W352" s="106"/>
      <c r="X352" s="118" t="str">
        <f t="shared" si="60"/>
        <v/>
      </c>
      <c r="Y352" s="91"/>
      <c r="Z352" s="106"/>
      <c r="AA352" s="118" t="str">
        <f t="shared" si="61"/>
        <v/>
      </c>
      <c r="AC352" s="108"/>
      <c r="AF352" s="108"/>
      <c r="AG352" s="108"/>
      <c r="AH352" s="145"/>
      <c r="AI352" s="159" t="str">
        <f t="shared" si="63"/>
        <v/>
      </c>
      <c r="AJ352" s="105"/>
      <c r="AK352" s="144"/>
      <c r="AL352" s="109" t="str">
        <f t="shared" si="62"/>
        <v/>
      </c>
      <c r="AM352" s="50" t="str">
        <f t="shared" si="54"/>
        <v/>
      </c>
      <c r="AN352" s="50" t="str">
        <f t="shared" si="55"/>
        <v/>
      </c>
      <c r="AO352" s="50" t="str">
        <f t="shared" si="56"/>
        <v/>
      </c>
      <c r="AP352" s="89" t="str">
        <f t="shared" si="57"/>
        <v/>
      </c>
      <c r="AQ352" s="137"/>
      <c r="AR352" s="137"/>
      <c r="AS352" s="137"/>
      <c r="AT352" s="137"/>
      <c r="AU352" s="137"/>
      <c r="AV352" s="137"/>
      <c r="AW352" s="137"/>
      <c r="AX352" s="137"/>
      <c r="AY352" s="137"/>
      <c r="AZ352" s="137"/>
    </row>
    <row r="353" spans="1:52" ht="15.75" thickBot="1" x14ac:dyDescent="0.3">
      <c r="A353" s="96">
        <v>350</v>
      </c>
      <c r="B353" s="138"/>
      <c r="C353" s="138"/>
      <c r="D353" s="139"/>
      <c r="F353" s="140"/>
      <c r="G353" s="108"/>
      <c r="J353" s="141"/>
      <c r="K353" s="108"/>
      <c r="L353" s="91"/>
      <c r="M353" s="142"/>
      <c r="N353" s="108"/>
      <c r="O353" s="91"/>
      <c r="P353" s="91"/>
      <c r="Q353" s="106"/>
      <c r="R353" s="118" t="str">
        <f t="shared" si="58"/>
        <v/>
      </c>
      <c r="S353" s="91"/>
      <c r="T353" s="106"/>
      <c r="U353" s="118" t="str">
        <f t="shared" si="59"/>
        <v/>
      </c>
      <c r="V353" s="91"/>
      <c r="W353" s="106"/>
      <c r="X353" s="118" t="str">
        <f t="shared" si="60"/>
        <v/>
      </c>
      <c r="Y353" s="91"/>
      <c r="Z353" s="106"/>
      <c r="AA353" s="118" t="str">
        <f t="shared" si="61"/>
        <v/>
      </c>
      <c r="AC353" s="108"/>
      <c r="AF353" s="108"/>
      <c r="AG353" s="108"/>
      <c r="AH353" s="145"/>
      <c r="AI353" s="159" t="str">
        <f t="shared" si="63"/>
        <v/>
      </c>
      <c r="AJ353" s="105"/>
      <c r="AK353" s="144"/>
      <c r="AL353" s="109" t="str">
        <f t="shared" si="62"/>
        <v/>
      </c>
      <c r="AM353" s="50" t="str">
        <f t="shared" si="54"/>
        <v/>
      </c>
      <c r="AN353" s="50" t="str">
        <f t="shared" si="55"/>
        <v/>
      </c>
      <c r="AO353" s="50" t="str">
        <f t="shared" si="56"/>
        <v/>
      </c>
      <c r="AP353" s="89" t="str">
        <f t="shared" si="57"/>
        <v/>
      </c>
      <c r="AQ353" s="137"/>
      <c r="AR353" s="137"/>
      <c r="AS353" s="137"/>
      <c r="AT353" s="137"/>
      <c r="AU353" s="137"/>
      <c r="AV353" s="137"/>
      <c r="AW353" s="137"/>
      <c r="AX353" s="137"/>
      <c r="AY353" s="137"/>
      <c r="AZ353" s="137"/>
    </row>
    <row r="354" spans="1:52" ht="15.75" thickBot="1" x14ac:dyDescent="0.3">
      <c r="A354" s="96">
        <v>351</v>
      </c>
      <c r="B354" s="138"/>
      <c r="C354" s="138"/>
      <c r="D354" s="139"/>
      <c r="F354" s="140"/>
      <c r="G354" s="108"/>
      <c r="J354" s="141"/>
      <c r="K354" s="108"/>
      <c r="L354" s="91"/>
      <c r="M354" s="142"/>
      <c r="N354" s="108"/>
      <c r="O354" s="91"/>
      <c r="P354" s="91"/>
      <c r="Q354" s="106"/>
      <c r="R354" s="118" t="str">
        <f t="shared" si="58"/>
        <v/>
      </c>
      <c r="S354" s="91"/>
      <c r="T354" s="106"/>
      <c r="U354" s="118" t="str">
        <f t="shared" si="59"/>
        <v/>
      </c>
      <c r="V354" s="91"/>
      <c r="W354" s="106"/>
      <c r="X354" s="118" t="str">
        <f t="shared" si="60"/>
        <v/>
      </c>
      <c r="Y354" s="91"/>
      <c r="Z354" s="106"/>
      <c r="AA354" s="118" t="str">
        <f t="shared" si="61"/>
        <v/>
      </c>
      <c r="AC354" s="108"/>
      <c r="AF354" s="108"/>
      <c r="AG354" s="108"/>
      <c r="AH354" s="145"/>
      <c r="AI354" s="159" t="str">
        <f t="shared" si="63"/>
        <v/>
      </c>
      <c r="AJ354" s="105"/>
      <c r="AK354" s="144"/>
      <c r="AL354" s="109" t="str">
        <f t="shared" si="62"/>
        <v/>
      </c>
      <c r="AM354" s="50" t="str">
        <f t="shared" si="54"/>
        <v/>
      </c>
      <c r="AN354" s="50" t="str">
        <f t="shared" si="55"/>
        <v/>
      </c>
      <c r="AO354" s="50" t="str">
        <f t="shared" si="56"/>
        <v/>
      </c>
      <c r="AP354" s="89" t="str">
        <f t="shared" si="57"/>
        <v/>
      </c>
      <c r="AQ354" s="137"/>
      <c r="AR354" s="137"/>
      <c r="AS354" s="137"/>
      <c r="AT354" s="137"/>
      <c r="AU354" s="137"/>
      <c r="AV354" s="137"/>
      <c r="AW354" s="137"/>
      <c r="AX354" s="137"/>
      <c r="AY354" s="137"/>
      <c r="AZ354" s="137"/>
    </row>
    <row r="355" spans="1:52" ht="15.75" thickBot="1" x14ac:dyDescent="0.3">
      <c r="A355" s="96">
        <v>352</v>
      </c>
      <c r="B355" s="138"/>
      <c r="C355" s="138"/>
      <c r="D355" s="139"/>
      <c r="F355" s="140"/>
      <c r="G355" s="108"/>
      <c r="J355" s="141"/>
      <c r="K355" s="108"/>
      <c r="L355" s="91"/>
      <c r="M355" s="142"/>
      <c r="N355" s="108"/>
      <c r="O355" s="91"/>
      <c r="P355" s="91"/>
      <c r="Q355" s="106"/>
      <c r="R355" s="118" t="str">
        <f t="shared" si="58"/>
        <v/>
      </c>
      <c r="S355" s="91"/>
      <c r="T355" s="106"/>
      <c r="U355" s="118" t="str">
        <f t="shared" si="59"/>
        <v/>
      </c>
      <c r="V355" s="91"/>
      <c r="W355" s="106"/>
      <c r="X355" s="118" t="str">
        <f t="shared" si="60"/>
        <v/>
      </c>
      <c r="Y355" s="91"/>
      <c r="Z355" s="106"/>
      <c r="AA355" s="118" t="str">
        <f t="shared" si="61"/>
        <v/>
      </c>
      <c r="AC355" s="108"/>
      <c r="AF355" s="108"/>
      <c r="AG355" s="108"/>
      <c r="AH355" s="145"/>
      <c r="AI355" s="159" t="str">
        <f t="shared" si="63"/>
        <v/>
      </c>
      <c r="AJ355" s="105"/>
      <c r="AK355" s="144"/>
      <c r="AL355" s="109" t="str">
        <f t="shared" si="62"/>
        <v/>
      </c>
      <c r="AM355" s="50" t="str">
        <f t="shared" si="54"/>
        <v/>
      </c>
      <c r="AN355" s="50" t="str">
        <f t="shared" si="55"/>
        <v/>
      </c>
      <c r="AO355" s="50" t="str">
        <f t="shared" si="56"/>
        <v/>
      </c>
      <c r="AP355" s="89" t="str">
        <f t="shared" si="57"/>
        <v/>
      </c>
      <c r="AQ355" s="137"/>
      <c r="AR355" s="137"/>
      <c r="AS355" s="137"/>
      <c r="AT355" s="137"/>
      <c r="AU355" s="137"/>
      <c r="AV355" s="137"/>
      <c r="AW355" s="137"/>
      <c r="AX355" s="137"/>
      <c r="AY355" s="137"/>
      <c r="AZ355" s="137"/>
    </row>
    <row r="356" spans="1:52" ht="15.75" thickBot="1" x14ac:dyDescent="0.3">
      <c r="A356" s="96">
        <v>353</v>
      </c>
      <c r="B356" s="138"/>
      <c r="C356" s="138"/>
      <c r="D356" s="139"/>
      <c r="F356" s="140"/>
      <c r="G356" s="108"/>
      <c r="J356" s="141"/>
      <c r="K356" s="108"/>
      <c r="L356" s="91"/>
      <c r="M356" s="142"/>
      <c r="N356" s="108"/>
      <c r="O356" s="91"/>
      <c r="P356" s="91"/>
      <c r="Q356" s="106"/>
      <c r="R356" s="118" t="str">
        <f t="shared" si="58"/>
        <v/>
      </c>
      <c r="S356" s="91"/>
      <c r="T356" s="106"/>
      <c r="U356" s="118" t="str">
        <f t="shared" si="59"/>
        <v/>
      </c>
      <c r="V356" s="91"/>
      <c r="W356" s="106"/>
      <c r="X356" s="118" t="str">
        <f t="shared" si="60"/>
        <v/>
      </c>
      <c r="Y356" s="91"/>
      <c r="Z356" s="106"/>
      <c r="AA356" s="118" t="str">
        <f t="shared" si="61"/>
        <v/>
      </c>
      <c r="AC356" s="108"/>
      <c r="AF356" s="108"/>
      <c r="AG356" s="108"/>
      <c r="AH356" s="145"/>
      <c r="AI356" s="159" t="str">
        <f t="shared" si="63"/>
        <v/>
      </c>
      <c r="AJ356" s="105"/>
      <c r="AK356" s="144"/>
      <c r="AL356" s="109" t="str">
        <f t="shared" si="62"/>
        <v/>
      </c>
      <c r="AM356" s="50" t="str">
        <f t="shared" si="54"/>
        <v/>
      </c>
      <c r="AN356" s="50" t="str">
        <f t="shared" si="55"/>
        <v/>
      </c>
      <c r="AO356" s="50" t="str">
        <f t="shared" si="56"/>
        <v/>
      </c>
      <c r="AP356" s="89" t="str">
        <f t="shared" si="57"/>
        <v/>
      </c>
      <c r="AQ356" s="137"/>
      <c r="AR356" s="137"/>
      <c r="AS356" s="137"/>
      <c r="AT356" s="137"/>
      <c r="AU356" s="137"/>
      <c r="AV356" s="137"/>
      <c r="AW356" s="137"/>
      <c r="AX356" s="137"/>
      <c r="AY356" s="137"/>
      <c r="AZ356" s="137"/>
    </row>
    <row r="357" spans="1:52" ht="15.75" thickBot="1" x14ac:dyDescent="0.3">
      <c r="A357" s="96">
        <v>354</v>
      </c>
      <c r="B357" s="138"/>
      <c r="C357" s="138"/>
      <c r="D357" s="139"/>
      <c r="F357" s="140"/>
      <c r="G357" s="108"/>
      <c r="J357" s="141"/>
      <c r="K357" s="108"/>
      <c r="L357" s="91"/>
      <c r="M357" s="142"/>
      <c r="N357" s="108"/>
      <c r="O357" s="91"/>
      <c r="P357" s="91"/>
      <c r="Q357" s="106"/>
      <c r="R357" s="118" t="str">
        <f t="shared" si="58"/>
        <v/>
      </c>
      <c r="S357" s="91"/>
      <c r="T357" s="106"/>
      <c r="U357" s="118" t="str">
        <f t="shared" si="59"/>
        <v/>
      </c>
      <c r="V357" s="91"/>
      <c r="W357" s="106"/>
      <c r="X357" s="118" t="str">
        <f t="shared" si="60"/>
        <v/>
      </c>
      <c r="Y357" s="91"/>
      <c r="Z357" s="106"/>
      <c r="AA357" s="118" t="str">
        <f t="shared" si="61"/>
        <v/>
      </c>
      <c r="AC357" s="108"/>
      <c r="AF357" s="108"/>
      <c r="AG357" s="108"/>
      <c r="AH357" s="145"/>
      <c r="AI357" s="159" t="str">
        <f t="shared" si="63"/>
        <v/>
      </c>
      <c r="AJ357" s="105"/>
      <c r="AK357" s="144"/>
      <c r="AL357" s="109" t="str">
        <f t="shared" si="62"/>
        <v/>
      </c>
      <c r="AM357" s="50" t="str">
        <f t="shared" si="54"/>
        <v/>
      </c>
      <c r="AN357" s="50" t="str">
        <f t="shared" si="55"/>
        <v/>
      </c>
      <c r="AO357" s="50" t="str">
        <f t="shared" si="56"/>
        <v/>
      </c>
      <c r="AP357" s="89" t="str">
        <f t="shared" si="57"/>
        <v/>
      </c>
      <c r="AQ357" s="137"/>
      <c r="AR357" s="137"/>
      <c r="AS357" s="137"/>
      <c r="AT357" s="137"/>
      <c r="AU357" s="137"/>
      <c r="AV357" s="137"/>
      <c r="AW357" s="137"/>
      <c r="AX357" s="137"/>
      <c r="AY357" s="137"/>
      <c r="AZ357" s="137"/>
    </row>
    <row r="358" spans="1:52" ht="15.75" thickBot="1" x14ac:dyDescent="0.3">
      <c r="A358" s="96">
        <v>355</v>
      </c>
      <c r="B358" s="138"/>
      <c r="C358" s="138"/>
      <c r="D358" s="139"/>
      <c r="F358" s="140"/>
      <c r="G358" s="108"/>
      <c r="J358" s="141"/>
      <c r="K358" s="108"/>
      <c r="L358" s="91"/>
      <c r="M358" s="142"/>
      <c r="N358" s="108"/>
      <c r="O358" s="91"/>
      <c r="P358" s="91"/>
      <c r="Q358" s="106"/>
      <c r="R358" s="118" t="str">
        <f t="shared" si="58"/>
        <v/>
      </c>
      <c r="S358" s="91"/>
      <c r="T358" s="106"/>
      <c r="U358" s="118" t="str">
        <f t="shared" si="59"/>
        <v/>
      </c>
      <c r="V358" s="91"/>
      <c r="W358" s="106"/>
      <c r="X358" s="118" t="str">
        <f t="shared" si="60"/>
        <v/>
      </c>
      <c r="Y358" s="91"/>
      <c r="Z358" s="106"/>
      <c r="AA358" s="118" t="str">
        <f t="shared" si="61"/>
        <v/>
      </c>
      <c r="AC358" s="108"/>
      <c r="AF358" s="108"/>
      <c r="AG358" s="108"/>
      <c r="AH358" s="145"/>
      <c r="AI358" s="159" t="str">
        <f t="shared" si="63"/>
        <v/>
      </c>
      <c r="AJ358" s="105"/>
      <c r="AK358" s="144"/>
      <c r="AL358" s="109" t="str">
        <f t="shared" si="62"/>
        <v/>
      </c>
      <c r="AM358" s="50" t="str">
        <f t="shared" ref="AM358:AM421" si="64">IF(AND(ISBLANK(B358)=TRUE,ISBLANK(J358)=TRUE),"","AMRISO")</f>
        <v/>
      </c>
      <c r="AN358" s="50" t="str">
        <f t="shared" ref="AN358:AN421" si="65">IF(AND(ISBLANK(B358)=TRUE,ISBLANK(J358)=TRUE),"","AMRISO")</f>
        <v/>
      </c>
      <c r="AO358" s="50" t="str">
        <f t="shared" ref="AO358:AO421" si="66">IF(AND(ISBLANK(B358)=TRUE,ISBLANK(J358)=TRUE),"","HUMAN")</f>
        <v/>
      </c>
      <c r="AP358" s="89" t="str">
        <f t="shared" ref="AP358:AP421" si="67">IF(AND(ISBLANK(B358)=TRUE,ISBLANK(J358)=TRUE),"","NEW")</f>
        <v/>
      </c>
      <c r="AQ358" s="137"/>
      <c r="AR358" s="137"/>
      <c r="AS358" s="137"/>
      <c r="AT358" s="137"/>
      <c r="AU358" s="137"/>
      <c r="AV358" s="137"/>
      <c r="AW358" s="137"/>
      <c r="AX358" s="137"/>
      <c r="AY358" s="137"/>
      <c r="AZ358" s="137"/>
    </row>
    <row r="359" spans="1:52" ht="15.75" thickBot="1" x14ac:dyDescent="0.3">
      <c r="A359" s="96">
        <v>356</v>
      </c>
      <c r="B359" s="138"/>
      <c r="C359" s="138"/>
      <c r="D359" s="139"/>
      <c r="F359" s="140"/>
      <c r="G359" s="108"/>
      <c r="J359" s="141"/>
      <c r="K359" s="108"/>
      <c r="L359" s="91"/>
      <c r="M359" s="142"/>
      <c r="N359" s="108"/>
      <c r="O359" s="91"/>
      <c r="P359" s="91"/>
      <c r="Q359" s="106"/>
      <c r="R359" s="118" t="str">
        <f t="shared" si="58"/>
        <v/>
      </c>
      <c r="S359" s="91"/>
      <c r="T359" s="106"/>
      <c r="U359" s="118" t="str">
        <f t="shared" si="59"/>
        <v/>
      </c>
      <c r="V359" s="91"/>
      <c r="W359" s="106"/>
      <c r="X359" s="118" t="str">
        <f t="shared" si="60"/>
        <v/>
      </c>
      <c r="Y359" s="91"/>
      <c r="Z359" s="106"/>
      <c r="AA359" s="118" t="str">
        <f t="shared" si="61"/>
        <v/>
      </c>
      <c r="AC359" s="108"/>
      <c r="AF359" s="108"/>
      <c r="AG359" s="108"/>
      <c r="AH359" s="145"/>
      <c r="AI359" s="159" t="str">
        <f t="shared" si="63"/>
        <v/>
      </c>
      <c r="AJ359" s="105"/>
      <c r="AK359" s="144"/>
      <c r="AL359" s="109" t="str">
        <f t="shared" si="62"/>
        <v/>
      </c>
      <c r="AM359" s="50" t="str">
        <f t="shared" si="64"/>
        <v/>
      </c>
      <c r="AN359" s="50" t="str">
        <f t="shared" si="65"/>
        <v/>
      </c>
      <c r="AO359" s="50" t="str">
        <f t="shared" si="66"/>
        <v/>
      </c>
      <c r="AP359" s="89" t="str">
        <f t="shared" si="67"/>
        <v/>
      </c>
      <c r="AQ359" s="137"/>
      <c r="AR359" s="137"/>
      <c r="AS359" s="137"/>
      <c r="AT359" s="137"/>
      <c r="AU359" s="137"/>
      <c r="AV359" s="137"/>
      <c r="AW359" s="137"/>
      <c r="AX359" s="137"/>
      <c r="AY359" s="137"/>
      <c r="AZ359" s="137"/>
    </row>
    <row r="360" spans="1:52" ht="15.75" thickBot="1" x14ac:dyDescent="0.3">
      <c r="A360" s="96">
        <v>357</v>
      </c>
      <c r="B360" s="138"/>
      <c r="C360" s="138"/>
      <c r="D360" s="139"/>
      <c r="F360" s="140"/>
      <c r="G360" s="108"/>
      <c r="J360" s="141"/>
      <c r="K360" s="108"/>
      <c r="L360" s="91"/>
      <c r="M360" s="142"/>
      <c r="N360" s="108"/>
      <c r="O360" s="91"/>
      <c r="P360" s="91"/>
      <c r="Q360" s="106"/>
      <c r="R360" s="118" t="str">
        <f t="shared" si="58"/>
        <v/>
      </c>
      <c r="S360" s="91"/>
      <c r="T360" s="106"/>
      <c r="U360" s="118" t="str">
        <f t="shared" si="59"/>
        <v/>
      </c>
      <c r="V360" s="91"/>
      <c r="W360" s="106"/>
      <c r="X360" s="118" t="str">
        <f t="shared" si="60"/>
        <v/>
      </c>
      <c r="Y360" s="91"/>
      <c r="Z360" s="106"/>
      <c r="AA360" s="118" t="str">
        <f t="shared" si="61"/>
        <v/>
      </c>
      <c r="AC360" s="108"/>
      <c r="AF360" s="108"/>
      <c r="AG360" s="108"/>
      <c r="AH360" s="145"/>
      <c r="AI360" s="159" t="str">
        <f t="shared" si="63"/>
        <v/>
      </c>
      <c r="AJ360" s="105"/>
      <c r="AK360" s="144"/>
      <c r="AL360" s="109" t="str">
        <f t="shared" si="62"/>
        <v/>
      </c>
      <c r="AM360" s="50" t="str">
        <f t="shared" si="64"/>
        <v/>
      </c>
      <c r="AN360" s="50" t="str">
        <f t="shared" si="65"/>
        <v/>
      </c>
      <c r="AO360" s="50" t="str">
        <f t="shared" si="66"/>
        <v/>
      </c>
      <c r="AP360" s="89" t="str">
        <f t="shared" si="67"/>
        <v/>
      </c>
      <c r="AQ360" s="137"/>
      <c r="AR360" s="137"/>
      <c r="AS360" s="137"/>
      <c r="AT360" s="137"/>
      <c r="AU360" s="137"/>
      <c r="AV360" s="137"/>
      <c r="AW360" s="137"/>
      <c r="AX360" s="137"/>
      <c r="AY360" s="137"/>
      <c r="AZ360" s="137"/>
    </row>
    <row r="361" spans="1:52" ht="15.75" thickBot="1" x14ac:dyDescent="0.3">
      <c r="A361" s="96">
        <v>358</v>
      </c>
      <c r="B361" s="138"/>
      <c r="C361" s="138"/>
      <c r="D361" s="139"/>
      <c r="F361" s="140"/>
      <c r="G361" s="108"/>
      <c r="J361" s="141"/>
      <c r="K361" s="108"/>
      <c r="L361" s="91"/>
      <c r="M361" s="142"/>
      <c r="N361" s="108"/>
      <c r="O361" s="91"/>
      <c r="P361" s="91"/>
      <c r="Q361" s="106"/>
      <c r="R361" s="118" t="str">
        <f t="shared" si="58"/>
        <v/>
      </c>
      <c r="S361" s="91"/>
      <c r="T361" s="106"/>
      <c r="U361" s="118" t="str">
        <f t="shared" si="59"/>
        <v/>
      </c>
      <c r="V361" s="91"/>
      <c r="W361" s="106"/>
      <c r="X361" s="118" t="str">
        <f t="shared" si="60"/>
        <v/>
      </c>
      <c r="Y361" s="91"/>
      <c r="Z361" s="106"/>
      <c r="AA361" s="118" t="str">
        <f t="shared" si="61"/>
        <v/>
      </c>
      <c r="AC361" s="108"/>
      <c r="AF361" s="108"/>
      <c r="AG361" s="108"/>
      <c r="AH361" s="145"/>
      <c r="AI361" s="159" t="str">
        <f t="shared" si="63"/>
        <v/>
      </c>
      <c r="AJ361" s="105"/>
      <c r="AK361" s="144"/>
      <c r="AL361" s="109" t="str">
        <f t="shared" si="62"/>
        <v/>
      </c>
      <c r="AM361" s="50" t="str">
        <f t="shared" si="64"/>
        <v/>
      </c>
      <c r="AN361" s="50" t="str">
        <f t="shared" si="65"/>
        <v/>
      </c>
      <c r="AO361" s="50" t="str">
        <f t="shared" si="66"/>
        <v/>
      </c>
      <c r="AP361" s="89" t="str">
        <f t="shared" si="67"/>
        <v/>
      </c>
      <c r="AQ361" s="137"/>
      <c r="AR361" s="137"/>
      <c r="AS361" s="137"/>
      <c r="AT361" s="137"/>
      <c r="AU361" s="137"/>
      <c r="AV361" s="137"/>
      <c r="AW361" s="137"/>
      <c r="AX361" s="137"/>
      <c r="AY361" s="137"/>
      <c r="AZ361" s="137"/>
    </row>
    <row r="362" spans="1:52" ht="15.75" thickBot="1" x14ac:dyDescent="0.3">
      <c r="A362" s="96">
        <v>359</v>
      </c>
      <c r="B362" s="138"/>
      <c r="C362" s="138"/>
      <c r="D362" s="139"/>
      <c r="F362" s="140"/>
      <c r="G362" s="108"/>
      <c r="J362" s="141"/>
      <c r="K362" s="108"/>
      <c r="L362" s="91"/>
      <c r="M362" s="142"/>
      <c r="N362" s="108"/>
      <c r="O362" s="91"/>
      <c r="P362" s="91"/>
      <c r="Q362" s="106"/>
      <c r="R362" s="118" t="str">
        <f t="shared" si="58"/>
        <v/>
      </c>
      <c r="S362" s="91"/>
      <c r="T362" s="106"/>
      <c r="U362" s="118" t="str">
        <f t="shared" si="59"/>
        <v/>
      </c>
      <c r="V362" s="91"/>
      <c r="W362" s="106"/>
      <c r="X362" s="118" t="str">
        <f t="shared" si="60"/>
        <v/>
      </c>
      <c r="Y362" s="91"/>
      <c r="Z362" s="106"/>
      <c r="AA362" s="118" t="str">
        <f t="shared" si="61"/>
        <v/>
      </c>
      <c r="AC362" s="108"/>
      <c r="AF362" s="108"/>
      <c r="AG362" s="108"/>
      <c r="AH362" s="145"/>
      <c r="AI362" s="159" t="str">
        <f t="shared" si="63"/>
        <v/>
      </c>
      <c r="AJ362" s="105"/>
      <c r="AK362" s="144"/>
      <c r="AL362" s="109" t="str">
        <f t="shared" si="62"/>
        <v/>
      </c>
      <c r="AM362" s="50" t="str">
        <f t="shared" si="64"/>
        <v/>
      </c>
      <c r="AN362" s="50" t="str">
        <f t="shared" si="65"/>
        <v/>
      </c>
      <c r="AO362" s="50" t="str">
        <f t="shared" si="66"/>
        <v/>
      </c>
      <c r="AP362" s="89" t="str">
        <f t="shared" si="67"/>
        <v/>
      </c>
      <c r="AQ362" s="137"/>
      <c r="AR362" s="137"/>
      <c r="AS362" s="137"/>
      <c r="AT362" s="137"/>
      <c r="AU362" s="137"/>
      <c r="AV362" s="137"/>
      <c r="AW362" s="137"/>
      <c r="AX362" s="137"/>
      <c r="AY362" s="137"/>
      <c r="AZ362" s="137"/>
    </row>
    <row r="363" spans="1:52" ht="15.75" thickBot="1" x14ac:dyDescent="0.3">
      <c r="A363" s="96">
        <v>360</v>
      </c>
      <c r="B363" s="138"/>
      <c r="C363" s="138"/>
      <c r="D363" s="139"/>
      <c r="F363" s="140"/>
      <c r="G363" s="108"/>
      <c r="J363" s="141"/>
      <c r="K363" s="108"/>
      <c r="L363" s="91"/>
      <c r="M363" s="142"/>
      <c r="N363" s="108"/>
      <c r="O363" s="91"/>
      <c r="P363" s="91"/>
      <c r="Q363" s="106"/>
      <c r="R363" s="118" t="str">
        <f t="shared" si="58"/>
        <v/>
      </c>
      <c r="S363" s="91"/>
      <c r="T363" s="106"/>
      <c r="U363" s="118" t="str">
        <f t="shared" si="59"/>
        <v/>
      </c>
      <c r="V363" s="91"/>
      <c r="W363" s="106"/>
      <c r="X363" s="118" t="str">
        <f t="shared" si="60"/>
        <v/>
      </c>
      <c r="Y363" s="91"/>
      <c r="Z363" s="106"/>
      <c r="AA363" s="118" t="str">
        <f t="shared" si="61"/>
        <v/>
      </c>
      <c r="AC363" s="108"/>
      <c r="AF363" s="108"/>
      <c r="AG363" s="108"/>
      <c r="AH363" s="145"/>
      <c r="AI363" s="159" t="str">
        <f t="shared" si="63"/>
        <v/>
      </c>
      <c r="AJ363" s="105"/>
      <c r="AK363" s="144"/>
      <c r="AL363" s="109" t="str">
        <f t="shared" si="62"/>
        <v/>
      </c>
      <c r="AM363" s="50" t="str">
        <f t="shared" si="64"/>
        <v/>
      </c>
      <c r="AN363" s="50" t="str">
        <f t="shared" si="65"/>
        <v/>
      </c>
      <c r="AO363" s="50" t="str">
        <f t="shared" si="66"/>
        <v/>
      </c>
      <c r="AP363" s="89" t="str">
        <f t="shared" si="67"/>
        <v/>
      </c>
      <c r="AQ363" s="137"/>
      <c r="AR363" s="137"/>
      <c r="AS363" s="137"/>
      <c r="AT363" s="137"/>
      <c r="AU363" s="137"/>
      <c r="AV363" s="137"/>
      <c r="AW363" s="137"/>
      <c r="AX363" s="137"/>
      <c r="AY363" s="137"/>
      <c r="AZ363" s="137"/>
    </row>
    <row r="364" spans="1:52" ht="15.75" thickBot="1" x14ac:dyDescent="0.3">
      <c r="A364" s="96">
        <v>361</v>
      </c>
      <c r="B364" s="138"/>
      <c r="C364" s="138"/>
      <c r="D364" s="139"/>
      <c r="F364" s="140"/>
      <c r="G364" s="108"/>
      <c r="J364" s="141"/>
      <c r="K364" s="108"/>
      <c r="L364" s="91"/>
      <c r="M364" s="142"/>
      <c r="N364" s="108"/>
      <c r="O364" s="91"/>
      <c r="P364" s="91"/>
      <c r="Q364" s="106"/>
      <c r="R364" s="118" t="str">
        <f t="shared" si="58"/>
        <v/>
      </c>
      <c r="S364" s="91"/>
      <c r="T364" s="106"/>
      <c r="U364" s="118" t="str">
        <f t="shared" si="59"/>
        <v/>
      </c>
      <c r="V364" s="91"/>
      <c r="W364" s="106"/>
      <c r="X364" s="118" t="str">
        <f t="shared" si="60"/>
        <v/>
      </c>
      <c r="Y364" s="91"/>
      <c r="Z364" s="106"/>
      <c r="AA364" s="118" t="str">
        <f t="shared" si="61"/>
        <v/>
      </c>
      <c r="AC364" s="108"/>
      <c r="AF364" s="108"/>
      <c r="AG364" s="108"/>
      <c r="AH364" s="145"/>
      <c r="AI364" s="159" t="str">
        <f t="shared" si="63"/>
        <v/>
      </c>
      <c r="AJ364" s="105"/>
      <c r="AK364" s="144"/>
      <c r="AL364" s="109" t="str">
        <f t="shared" si="62"/>
        <v/>
      </c>
      <c r="AM364" s="50" t="str">
        <f t="shared" si="64"/>
        <v/>
      </c>
      <c r="AN364" s="50" t="str">
        <f t="shared" si="65"/>
        <v/>
      </c>
      <c r="AO364" s="50" t="str">
        <f t="shared" si="66"/>
        <v/>
      </c>
      <c r="AP364" s="89" t="str">
        <f t="shared" si="67"/>
        <v/>
      </c>
      <c r="AQ364" s="137"/>
      <c r="AR364" s="137"/>
      <c r="AS364" s="137"/>
      <c r="AT364" s="137"/>
      <c r="AU364" s="137"/>
      <c r="AV364" s="137"/>
      <c r="AW364" s="137"/>
      <c r="AX364" s="137"/>
      <c r="AY364" s="137"/>
      <c r="AZ364" s="137"/>
    </row>
    <row r="365" spans="1:52" ht="15.75" thickBot="1" x14ac:dyDescent="0.3">
      <c r="A365" s="96">
        <v>362</v>
      </c>
      <c r="B365" s="138"/>
      <c r="C365" s="138"/>
      <c r="D365" s="139"/>
      <c r="F365" s="140"/>
      <c r="G365" s="108"/>
      <c r="J365" s="141"/>
      <c r="K365" s="108"/>
      <c r="L365" s="91"/>
      <c r="M365" s="142"/>
      <c r="N365" s="108"/>
      <c r="O365" s="91"/>
      <c r="P365" s="91"/>
      <c r="Q365" s="106"/>
      <c r="R365" s="118" t="str">
        <f t="shared" si="58"/>
        <v/>
      </c>
      <c r="S365" s="91"/>
      <c r="T365" s="106"/>
      <c r="U365" s="118" t="str">
        <f t="shared" si="59"/>
        <v/>
      </c>
      <c r="V365" s="91"/>
      <c r="W365" s="106"/>
      <c r="X365" s="118" t="str">
        <f t="shared" si="60"/>
        <v/>
      </c>
      <c r="Y365" s="91"/>
      <c r="Z365" s="106"/>
      <c r="AA365" s="118" t="str">
        <f t="shared" si="61"/>
        <v/>
      </c>
      <c r="AC365" s="108"/>
      <c r="AF365" s="108"/>
      <c r="AG365" s="108"/>
      <c r="AH365" s="145"/>
      <c r="AI365" s="159" t="str">
        <f t="shared" si="63"/>
        <v/>
      </c>
      <c r="AJ365" s="105"/>
      <c r="AK365" s="144"/>
      <c r="AL365" s="109" t="str">
        <f t="shared" si="62"/>
        <v/>
      </c>
      <c r="AM365" s="50" t="str">
        <f t="shared" si="64"/>
        <v/>
      </c>
      <c r="AN365" s="50" t="str">
        <f t="shared" si="65"/>
        <v/>
      </c>
      <c r="AO365" s="50" t="str">
        <f t="shared" si="66"/>
        <v/>
      </c>
      <c r="AP365" s="89" t="str">
        <f t="shared" si="67"/>
        <v/>
      </c>
      <c r="AQ365" s="137"/>
      <c r="AR365" s="137"/>
      <c r="AS365" s="137"/>
      <c r="AT365" s="137"/>
      <c r="AU365" s="137"/>
      <c r="AV365" s="137"/>
      <c r="AW365" s="137"/>
      <c r="AX365" s="137"/>
      <c r="AY365" s="137"/>
      <c r="AZ365" s="137"/>
    </row>
    <row r="366" spans="1:52" ht="15.75" thickBot="1" x14ac:dyDescent="0.3">
      <c r="A366" s="96">
        <v>363</v>
      </c>
      <c r="B366" s="138"/>
      <c r="C366" s="138"/>
      <c r="D366" s="139"/>
      <c r="F366" s="140"/>
      <c r="G366" s="108"/>
      <c r="J366" s="141"/>
      <c r="K366" s="108"/>
      <c r="L366" s="91"/>
      <c r="M366" s="142"/>
      <c r="N366" s="108"/>
      <c r="O366" s="91"/>
      <c r="P366" s="91"/>
      <c r="Q366" s="106"/>
      <c r="R366" s="118" t="str">
        <f t="shared" si="58"/>
        <v/>
      </c>
      <c r="S366" s="91"/>
      <c r="T366" s="106"/>
      <c r="U366" s="118" t="str">
        <f t="shared" si="59"/>
        <v/>
      </c>
      <c r="V366" s="91"/>
      <c r="W366" s="106"/>
      <c r="X366" s="118" t="str">
        <f t="shared" si="60"/>
        <v/>
      </c>
      <c r="Y366" s="91"/>
      <c r="Z366" s="106"/>
      <c r="AA366" s="118" t="str">
        <f t="shared" si="61"/>
        <v/>
      </c>
      <c r="AC366" s="108"/>
      <c r="AF366" s="108"/>
      <c r="AG366" s="108"/>
      <c r="AH366" s="145"/>
      <c r="AI366" s="159" t="str">
        <f t="shared" si="63"/>
        <v/>
      </c>
      <c r="AJ366" s="105"/>
      <c r="AK366" s="144"/>
      <c r="AL366" s="109" t="str">
        <f t="shared" si="62"/>
        <v/>
      </c>
      <c r="AM366" s="50" t="str">
        <f t="shared" si="64"/>
        <v/>
      </c>
      <c r="AN366" s="50" t="str">
        <f t="shared" si="65"/>
        <v/>
      </c>
      <c r="AO366" s="50" t="str">
        <f t="shared" si="66"/>
        <v/>
      </c>
      <c r="AP366" s="89" t="str">
        <f t="shared" si="67"/>
        <v/>
      </c>
      <c r="AQ366" s="137"/>
      <c r="AR366" s="137"/>
      <c r="AS366" s="137"/>
      <c r="AT366" s="137"/>
      <c r="AU366" s="137"/>
      <c r="AV366" s="137"/>
      <c r="AW366" s="137"/>
      <c r="AX366" s="137"/>
      <c r="AY366" s="137"/>
      <c r="AZ366" s="137"/>
    </row>
    <row r="367" spans="1:52" ht="15.75" thickBot="1" x14ac:dyDescent="0.3">
      <c r="A367" s="96">
        <v>364</v>
      </c>
      <c r="B367" s="138"/>
      <c r="C367" s="138"/>
      <c r="D367" s="139"/>
      <c r="F367" s="140"/>
      <c r="G367" s="108"/>
      <c r="J367" s="141"/>
      <c r="K367" s="108"/>
      <c r="L367" s="91"/>
      <c r="M367" s="142"/>
      <c r="N367" s="108"/>
      <c r="O367" s="91"/>
      <c r="P367" s="91"/>
      <c r="Q367" s="106"/>
      <c r="R367" s="118" t="str">
        <f t="shared" si="58"/>
        <v/>
      </c>
      <c r="S367" s="91"/>
      <c r="T367" s="106"/>
      <c r="U367" s="118" t="str">
        <f t="shared" si="59"/>
        <v/>
      </c>
      <c r="V367" s="91"/>
      <c r="W367" s="106"/>
      <c r="X367" s="118" t="str">
        <f t="shared" si="60"/>
        <v/>
      </c>
      <c r="Y367" s="91"/>
      <c r="Z367" s="106"/>
      <c r="AA367" s="118" t="str">
        <f t="shared" si="61"/>
        <v/>
      </c>
      <c r="AC367" s="108"/>
      <c r="AF367" s="108"/>
      <c r="AG367" s="108"/>
      <c r="AH367" s="145"/>
      <c r="AI367" s="159" t="str">
        <f t="shared" si="63"/>
        <v/>
      </c>
      <c r="AJ367" s="105"/>
      <c r="AK367" s="144"/>
      <c r="AL367" s="109" t="str">
        <f t="shared" si="62"/>
        <v/>
      </c>
      <c r="AM367" s="50" t="str">
        <f t="shared" si="64"/>
        <v/>
      </c>
      <c r="AN367" s="50" t="str">
        <f t="shared" si="65"/>
        <v/>
      </c>
      <c r="AO367" s="50" t="str">
        <f t="shared" si="66"/>
        <v/>
      </c>
      <c r="AP367" s="89" t="str">
        <f t="shared" si="67"/>
        <v/>
      </c>
      <c r="AQ367" s="137"/>
      <c r="AR367" s="137"/>
      <c r="AS367" s="137"/>
      <c r="AT367" s="137"/>
      <c r="AU367" s="137"/>
      <c r="AV367" s="137"/>
      <c r="AW367" s="137"/>
      <c r="AX367" s="137"/>
      <c r="AY367" s="137"/>
      <c r="AZ367" s="137"/>
    </row>
    <row r="368" spans="1:52" ht="15.75" thickBot="1" x14ac:dyDescent="0.3">
      <c r="A368" s="96">
        <v>365</v>
      </c>
      <c r="B368" s="138"/>
      <c r="C368" s="138"/>
      <c r="D368" s="139"/>
      <c r="F368" s="140"/>
      <c r="G368" s="108"/>
      <c r="J368" s="141"/>
      <c r="K368" s="108"/>
      <c r="L368" s="91"/>
      <c r="M368" s="142"/>
      <c r="N368" s="108"/>
      <c r="O368" s="91"/>
      <c r="P368" s="91"/>
      <c r="Q368" s="106"/>
      <c r="R368" s="118" t="str">
        <f t="shared" si="58"/>
        <v/>
      </c>
      <c r="S368" s="91"/>
      <c r="T368" s="106"/>
      <c r="U368" s="118" t="str">
        <f t="shared" si="59"/>
        <v/>
      </c>
      <c r="V368" s="91"/>
      <c r="W368" s="106"/>
      <c r="X368" s="118" t="str">
        <f t="shared" si="60"/>
        <v/>
      </c>
      <c r="Y368" s="91"/>
      <c r="Z368" s="106"/>
      <c r="AA368" s="118" t="str">
        <f t="shared" si="61"/>
        <v/>
      </c>
      <c r="AC368" s="108"/>
      <c r="AF368" s="108"/>
      <c r="AG368" s="108"/>
      <c r="AH368" s="145"/>
      <c r="AI368" s="159" t="str">
        <f t="shared" si="63"/>
        <v/>
      </c>
      <c r="AJ368" s="105"/>
      <c r="AK368" s="144"/>
      <c r="AL368" s="109" t="str">
        <f t="shared" si="62"/>
        <v/>
      </c>
      <c r="AM368" s="50" t="str">
        <f t="shared" si="64"/>
        <v/>
      </c>
      <c r="AN368" s="50" t="str">
        <f t="shared" si="65"/>
        <v/>
      </c>
      <c r="AO368" s="50" t="str">
        <f t="shared" si="66"/>
        <v/>
      </c>
      <c r="AP368" s="89" t="str">
        <f t="shared" si="67"/>
        <v/>
      </c>
      <c r="AQ368" s="137"/>
      <c r="AR368" s="137"/>
      <c r="AS368" s="137"/>
      <c r="AT368" s="137"/>
      <c r="AU368" s="137"/>
      <c r="AV368" s="137"/>
      <c r="AW368" s="137"/>
      <c r="AX368" s="137"/>
      <c r="AY368" s="137"/>
      <c r="AZ368" s="137"/>
    </row>
    <row r="369" spans="1:52" ht="15.75" thickBot="1" x14ac:dyDescent="0.3">
      <c r="A369" s="96">
        <v>366</v>
      </c>
      <c r="B369" s="138"/>
      <c r="C369" s="138"/>
      <c r="D369" s="139"/>
      <c r="F369" s="140"/>
      <c r="G369" s="108"/>
      <c r="J369" s="141"/>
      <c r="K369" s="108"/>
      <c r="L369" s="91"/>
      <c r="M369" s="142"/>
      <c r="N369" s="108"/>
      <c r="O369" s="91"/>
      <c r="P369" s="91"/>
      <c r="Q369" s="106"/>
      <c r="R369" s="118" t="str">
        <f t="shared" si="58"/>
        <v/>
      </c>
      <c r="S369" s="91"/>
      <c r="T369" s="106"/>
      <c r="U369" s="118" t="str">
        <f t="shared" si="59"/>
        <v/>
      </c>
      <c r="V369" s="91"/>
      <c r="W369" s="106"/>
      <c r="X369" s="118" t="str">
        <f t="shared" si="60"/>
        <v/>
      </c>
      <c r="Y369" s="91"/>
      <c r="Z369" s="106"/>
      <c r="AA369" s="118" t="str">
        <f t="shared" si="61"/>
        <v/>
      </c>
      <c r="AC369" s="108"/>
      <c r="AF369" s="108"/>
      <c r="AG369" s="108"/>
      <c r="AH369" s="145"/>
      <c r="AI369" s="159" t="str">
        <f t="shared" si="63"/>
        <v/>
      </c>
      <c r="AJ369" s="105"/>
      <c r="AK369" s="144"/>
      <c r="AL369" s="109" t="str">
        <f t="shared" si="62"/>
        <v/>
      </c>
      <c r="AM369" s="50" t="str">
        <f t="shared" si="64"/>
        <v/>
      </c>
      <c r="AN369" s="50" t="str">
        <f t="shared" si="65"/>
        <v/>
      </c>
      <c r="AO369" s="50" t="str">
        <f t="shared" si="66"/>
        <v/>
      </c>
      <c r="AP369" s="89" t="str">
        <f t="shared" si="67"/>
        <v/>
      </c>
      <c r="AQ369" s="137"/>
      <c r="AR369" s="137"/>
      <c r="AS369" s="137"/>
      <c r="AT369" s="137"/>
      <c r="AU369" s="137"/>
      <c r="AV369" s="137"/>
      <c r="AW369" s="137"/>
      <c r="AX369" s="137"/>
      <c r="AY369" s="137"/>
      <c r="AZ369" s="137"/>
    </row>
    <row r="370" spans="1:52" ht="15.75" thickBot="1" x14ac:dyDescent="0.3">
      <c r="A370" s="96">
        <v>367</v>
      </c>
      <c r="B370" s="138"/>
      <c r="C370" s="138"/>
      <c r="D370" s="139"/>
      <c r="F370" s="140"/>
      <c r="G370" s="108"/>
      <c r="J370" s="141"/>
      <c r="K370" s="108"/>
      <c r="L370" s="91"/>
      <c r="M370" s="142"/>
      <c r="N370" s="108"/>
      <c r="O370" s="91"/>
      <c r="P370" s="91"/>
      <c r="Q370" s="106"/>
      <c r="R370" s="118" t="str">
        <f t="shared" si="58"/>
        <v/>
      </c>
      <c r="S370" s="91"/>
      <c r="T370" s="106"/>
      <c r="U370" s="118" t="str">
        <f t="shared" si="59"/>
        <v/>
      </c>
      <c r="V370" s="91"/>
      <c r="W370" s="106"/>
      <c r="X370" s="118" t="str">
        <f t="shared" si="60"/>
        <v/>
      </c>
      <c r="Y370" s="91"/>
      <c r="Z370" s="106"/>
      <c r="AA370" s="118" t="str">
        <f t="shared" si="61"/>
        <v/>
      </c>
      <c r="AC370" s="108"/>
      <c r="AF370" s="108"/>
      <c r="AG370" s="108"/>
      <c r="AH370" s="145"/>
      <c r="AI370" s="159" t="str">
        <f t="shared" si="63"/>
        <v/>
      </c>
      <c r="AJ370" s="105"/>
      <c r="AK370" s="144"/>
      <c r="AL370" s="109" t="str">
        <f t="shared" si="62"/>
        <v/>
      </c>
      <c r="AM370" s="50" t="str">
        <f t="shared" si="64"/>
        <v/>
      </c>
      <c r="AN370" s="50" t="str">
        <f t="shared" si="65"/>
        <v/>
      </c>
      <c r="AO370" s="50" t="str">
        <f t="shared" si="66"/>
        <v/>
      </c>
      <c r="AP370" s="89" t="str">
        <f t="shared" si="67"/>
        <v/>
      </c>
      <c r="AQ370" s="137"/>
      <c r="AR370" s="137"/>
      <c r="AS370" s="137"/>
      <c r="AT370" s="137"/>
      <c r="AU370" s="137"/>
      <c r="AV370" s="137"/>
      <c r="AW370" s="137"/>
      <c r="AX370" s="137"/>
      <c r="AY370" s="137"/>
      <c r="AZ370" s="137"/>
    </row>
    <row r="371" spans="1:52" ht="15.75" thickBot="1" x14ac:dyDescent="0.3">
      <c r="A371" s="96">
        <v>368</v>
      </c>
      <c r="B371" s="138"/>
      <c r="C371" s="138"/>
      <c r="D371" s="139"/>
      <c r="F371" s="140"/>
      <c r="G371" s="108"/>
      <c r="J371" s="141"/>
      <c r="K371" s="108"/>
      <c r="L371" s="91"/>
      <c r="M371" s="142"/>
      <c r="N371" s="108"/>
      <c r="O371" s="91"/>
      <c r="P371" s="91"/>
      <c r="Q371" s="106"/>
      <c r="R371" s="118" t="str">
        <f t="shared" si="58"/>
        <v/>
      </c>
      <c r="S371" s="91"/>
      <c r="T371" s="106"/>
      <c r="U371" s="118" t="str">
        <f t="shared" si="59"/>
        <v/>
      </c>
      <c r="V371" s="91"/>
      <c r="W371" s="106"/>
      <c r="X371" s="118" t="str">
        <f t="shared" si="60"/>
        <v/>
      </c>
      <c r="Y371" s="91"/>
      <c r="Z371" s="106"/>
      <c r="AA371" s="118" t="str">
        <f t="shared" si="61"/>
        <v/>
      </c>
      <c r="AC371" s="108"/>
      <c r="AF371" s="108"/>
      <c r="AG371" s="108"/>
      <c r="AH371" s="145"/>
      <c r="AI371" s="159" t="str">
        <f t="shared" si="63"/>
        <v/>
      </c>
      <c r="AJ371" s="105"/>
      <c r="AK371" s="144"/>
      <c r="AL371" s="109" t="str">
        <f t="shared" si="62"/>
        <v/>
      </c>
      <c r="AM371" s="50" t="str">
        <f t="shared" si="64"/>
        <v/>
      </c>
      <c r="AN371" s="50" t="str">
        <f t="shared" si="65"/>
        <v/>
      </c>
      <c r="AO371" s="50" t="str">
        <f t="shared" si="66"/>
        <v/>
      </c>
      <c r="AP371" s="89" t="str">
        <f t="shared" si="67"/>
        <v/>
      </c>
      <c r="AQ371" s="137"/>
      <c r="AR371" s="137"/>
      <c r="AS371" s="137"/>
      <c r="AT371" s="137"/>
      <c r="AU371" s="137"/>
      <c r="AV371" s="137"/>
      <c r="AW371" s="137"/>
      <c r="AX371" s="137"/>
      <c r="AY371" s="137"/>
      <c r="AZ371" s="137"/>
    </row>
    <row r="372" spans="1:52" ht="15.75" thickBot="1" x14ac:dyDescent="0.3">
      <c r="A372" s="96">
        <v>369</v>
      </c>
      <c r="B372" s="138"/>
      <c r="C372" s="138"/>
      <c r="D372" s="139"/>
      <c r="F372" s="140"/>
      <c r="G372" s="108"/>
      <c r="J372" s="141"/>
      <c r="K372" s="108"/>
      <c r="L372" s="91"/>
      <c r="M372" s="142"/>
      <c r="N372" s="108"/>
      <c r="O372" s="91"/>
      <c r="P372" s="91"/>
      <c r="Q372" s="106"/>
      <c r="R372" s="118" t="str">
        <f t="shared" si="58"/>
        <v/>
      </c>
      <c r="S372" s="91"/>
      <c r="T372" s="106"/>
      <c r="U372" s="118" t="str">
        <f t="shared" si="59"/>
        <v/>
      </c>
      <c r="V372" s="91"/>
      <c r="W372" s="106"/>
      <c r="X372" s="118" t="str">
        <f t="shared" si="60"/>
        <v/>
      </c>
      <c r="Y372" s="91"/>
      <c r="Z372" s="106"/>
      <c r="AA372" s="118" t="str">
        <f t="shared" si="61"/>
        <v/>
      </c>
      <c r="AC372" s="108"/>
      <c r="AF372" s="108"/>
      <c r="AG372" s="108"/>
      <c r="AH372" s="145"/>
      <c r="AI372" s="159" t="str">
        <f t="shared" si="63"/>
        <v/>
      </c>
      <c r="AJ372" s="105"/>
      <c r="AK372" s="144"/>
      <c r="AL372" s="109" t="str">
        <f t="shared" si="62"/>
        <v/>
      </c>
      <c r="AM372" s="50" t="str">
        <f t="shared" si="64"/>
        <v/>
      </c>
      <c r="AN372" s="50" t="str">
        <f t="shared" si="65"/>
        <v/>
      </c>
      <c r="AO372" s="50" t="str">
        <f t="shared" si="66"/>
        <v/>
      </c>
      <c r="AP372" s="89" t="str">
        <f t="shared" si="67"/>
        <v/>
      </c>
      <c r="AQ372" s="137"/>
      <c r="AR372" s="137"/>
      <c r="AS372" s="137"/>
      <c r="AT372" s="137"/>
      <c r="AU372" s="137"/>
      <c r="AV372" s="137"/>
      <c r="AW372" s="137"/>
      <c r="AX372" s="137"/>
      <c r="AY372" s="137"/>
      <c r="AZ372" s="137"/>
    </row>
    <row r="373" spans="1:52" ht="15.75" thickBot="1" x14ac:dyDescent="0.3">
      <c r="A373" s="96">
        <v>370</v>
      </c>
      <c r="B373" s="138"/>
      <c r="C373" s="138"/>
      <c r="D373" s="139"/>
      <c r="F373" s="140"/>
      <c r="G373" s="108"/>
      <c r="J373" s="141"/>
      <c r="K373" s="108"/>
      <c r="L373" s="91"/>
      <c r="M373" s="142"/>
      <c r="N373" s="108"/>
      <c r="O373" s="91"/>
      <c r="P373" s="91"/>
      <c r="Q373" s="106"/>
      <c r="R373" s="118" t="str">
        <f t="shared" si="58"/>
        <v/>
      </c>
      <c r="S373" s="91"/>
      <c r="T373" s="106"/>
      <c r="U373" s="118" t="str">
        <f t="shared" si="59"/>
        <v/>
      </c>
      <c r="V373" s="91"/>
      <c r="W373" s="106"/>
      <c r="X373" s="118" t="str">
        <f t="shared" si="60"/>
        <v/>
      </c>
      <c r="Y373" s="91"/>
      <c r="Z373" s="106"/>
      <c r="AA373" s="118" t="str">
        <f t="shared" si="61"/>
        <v/>
      </c>
      <c r="AC373" s="108"/>
      <c r="AF373" s="108"/>
      <c r="AG373" s="108"/>
      <c r="AH373" s="145"/>
      <c r="AI373" s="159" t="str">
        <f t="shared" si="63"/>
        <v/>
      </c>
      <c r="AJ373" s="105"/>
      <c r="AK373" s="144"/>
      <c r="AL373" s="109" t="str">
        <f t="shared" si="62"/>
        <v/>
      </c>
      <c r="AM373" s="50" t="str">
        <f t="shared" si="64"/>
        <v/>
      </c>
      <c r="AN373" s="50" t="str">
        <f t="shared" si="65"/>
        <v/>
      </c>
      <c r="AO373" s="50" t="str">
        <f t="shared" si="66"/>
        <v/>
      </c>
      <c r="AP373" s="89" t="str">
        <f t="shared" si="67"/>
        <v/>
      </c>
      <c r="AQ373" s="137"/>
      <c r="AR373" s="137"/>
      <c r="AS373" s="137"/>
      <c r="AT373" s="137"/>
      <c r="AU373" s="137"/>
      <c r="AV373" s="137"/>
      <c r="AW373" s="137"/>
      <c r="AX373" s="137"/>
      <c r="AY373" s="137"/>
      <c r="AZ373" s="137"/>
    </row>
    <row r="374" spans="1:52" ht="15.75" thickBot="1" x14ac:dyDescent="0.3">
      <c r="A374" s="96">
        <v>371</v>
      </c>
      <c r="B374" s="138"/>
      <c r="C374" s="138"/>
      <c r="D374" s="139"/>
      <c r="F374" s="140"/>
      <c r="G374" s="108"/>
      <c r="J374" s="141"/>
      <c r="K374" s="108"/>
      <c r="L374" s="91"/>
      <c r="M374" s="142"/>
      <c r="N374" s="108"/>
      <c r="O374" s="91"/>
      <c r="P374" s="91"/>
      <c r="Q374" s="106"/>
      <c r="R374" s="118" t="str">
        <f t="shared" si="58"/>
        <v/>
      </c>
      <c r="S374" s="91"/>
      <c r="T374" s="106"/>
      <c r="U374" s="118" t="str">
        <f t="shared" si="59"/>
        <v/>
      </c>
      <c r="V374" s="91"/>
      <c r="W374" s="106"/>
      <c r="X374" s="118" t="str">
        <f t="shared" si="60"/>
        <v/>
      </c>
      <c r="Y374" s="91"/>
      <c r="Z374" s="106"/>
      <c r="AA374" s="118" t="str">
        <f t="shared" si="61"/>
        <v/>
      </c>
      <c r="AC374" s="108"/>
      <c r="AF374" s="108"/>
      <c r="AG374" s="108"/>
      <c r="AH374" s="145"/>
      <c r="AI374" s="159" t="str">
        <f t="shared" si="63"/>
        <v/>
      </c>
      <c r="AJ374" s="105"/>
      <c r="AK374" s="144"/>
      <c r="AL374" s="109" t="str">
        <f t="shared" si="62"/>
        <v/>
      </c>
      <c r="AM374" s="50" t="str">
        <f t="shared" si="64"/>
        <v/>
      </c>
      <c r="AN374" s="50" t="str">
        <f t="shared" si="65"/>
        <v/>
      </c>
      <c r="AO374" s="50" t="str">
        <f t="shared" si="66"/>
        <v/>
      </c>
      <c r="AP374" s="89" t="str">
        <f t="shared" si="67"/>
        <v/>
      </c>
      <c r="AQ374" s="137"/>
      <c r="AR374" s="137"/>
      <c r="AS374" s="137"/>
      <c r="AT374" s="137"/>
      <c r="AU374" s="137"/>
      <c r="AV374" s="137"/>
      <c r="AW374" s="137"/>
      <c r="AX374" s="137"/>
      <c r="AY374" s="137"/>
      <c r="AZ374" s="137"/>
    </row>
    <row r="375" spans="1:52" ht="15.75" thickBot="1" x14ac:dyDescent="0.3">
      <c r="A375" s="96">
        <v>372</v>
      </c>
      <c r="B375" s="138"/>
      <c r="C375" s="138"/>
      <c r="D375" s="139"/>
      <c r="F375" s="140"/>
      <c r="G375" s="108"/>
      <c r="J375" s="141"/>
      <c r="K375" s="108"/>
      <c r="L375" s="91"/>
      <c r="M375" s="142"/>
      <c r="N375" s="108"/>
      <c r="O375" s="91"/>
      <c r="P375" s="91"/>
      <c r="Q375" s="106"/>
      <c r="R375" s="118" t="str">
        <f t="shared" si="58"/>
        <v/>
      </c>
      <c r="S375" s="91"/>
      <c r="T375" s="106"/>
      <c r="U375" s="118" t="str">
        <f t="shared" si="59"/>
        <v/>
      </c>
      <c r="V375" s="91"/>
      <c r="W375" s="106"/>
      <c r="X375" s="118" t="str">
        <f t="shared" si="60"/>
        <v/>
      </c>
      <c r="Y375" s="91"/>
      <c r="Z375" s="106"/>
      <c r="AA375" s="118" t="str">
        <f t="shared" si="61"/>
        <v/>
      </c>
      <c r="AC375" s="108"/>
      <c r="AF375" s="108"/>
      <c r="AG375" s="108"/>
      <c r="AH375" s="145"/>
      <c r="AI375" s="159" t="str">
        <f t="shared" si="63"/>
        <v/>
      </c>
      <c r="AJ375" s="105"/>
      <c r="AK375" s="144"/>
      <c r="AL375" s="109" t="str">
        <f t="shared" si="62"/>
        <v/>
      </c>
      <c r="AM375" s="50" t="str">
        <f t="shared" si="64"/>
        <v/>
      </c>
      <c r="AN375" s="50" t="str">
        <f t="shared" si="65"/>
        <v/>
      </c>
      <c r="AO375" s="50" t="str">
        <f t="shared" si="66"/>
        <v/>
      </c>
      <c r="AP375" s="89" t="str">
        <f t="shared" si="67"/>
        <v/>
      </c>
      <c r="AQ375" s="137"/>
      <c r="AR375" s="137"/>
      <c r="AS375" s="137"/>
      <c r="AT375" s="137"/>
      <c r="AU375" s="137"/>
      <c r="AV375" s="137"/>
      <c r="AW375" s="137"/>
      <c r="AX375" s="137"/>
      <c r="AY375" s="137"/>
      <c r="AZ375" s="137"/>
    </row>
    <row r="376" spans="1:52" ht="15.75" thickBot="1" x14ac:dyDescent="0.3">
      <c r="A376" s="96">
        <v>373</v>
      </c>
      <c r="B376" s="138"/>
      <c r="C376" s="138"/>
      <c r="D376" s="139"/>
      <c r="F376" s="140"/>
      <c r="G376" s="108"/>
      <c r="J376" s="141"/>
      <c r="K376" s="108"/>
      <c r="L376" s="91"/>
      <c r="M376" s="142"/>
      <c r="N376" s="108"/>
      <c r="O376" s="91"/>
      <c r="P376" s="91"/>
      <c r="Q376" s="106"/>
      <c r="R376" s="118" t="str">
        <f t="shared" si="58"/>
        <v/>
      </c>
      <c r="S376" s="91"/>
      <c r="T376" s="106"/>
      <c r="U376" s="118" t="str">
        <f t="shared" si="59"/>
        <v/>
      </c>
      <c r="V376" s="91"/>
      <c r="W376" s="106"/>
      <c r="X376" s="118" t="str">
        <f t="shared" si="60"/>
        <v/>
      </c>
      <c r="Y376" s="91"/>
      <c r="Z376" s="106"/>
      <c r="AA376" s="118" t="str">
        <f t="shared" si="61"/>
        <v/>
      </c>
      <c r="AC376" s="108"/>
      <c r="AF376" s="108"/>
      <c r="AG376" s="108"/>
      <c r="AH376" s="145"/>
      <c r="AI376" s="159" t="str">
        <f t="shared" si="63"/>
        <v/>
      </c>
      <c r="AJ376" s="105"/>
      <c r="AK376" s="144"/>
      <c r="AL376" s="109" t="str">
        <f t="shared" si="62"/>
        <v/>
      </c>
      <c r="AM376" s="50" t="str">
        <f t="shared" si="64"/>
        <v/>
      </c>
      <c r="AN376" s="50" t="str">
        <f t="shared" si="65"/>
        <v/>
      </c>
      <c r="AO376" s="50" t="str">
        <f t="shared" si="66"/>
        <v/>
      </c>
      <c r="AP376" s="89" t="str">
        <f t="shared" si="67"/>
        <v/>
      </c>
      <c r="AQ376" s="137"/>
      <c r="AR376" s="137"/>
      <c r="AS376" s="137"/>
      <c r="AT376" s="137"/>
      <c r="AU376" s="137"/>
      <c r="AV376" s="137"/>
      <c r="AW376" s="137"/>
      <c r="AX376" s="137"/>
      <c r="AY376" s="137"/>
      <c r="AZ376" s="137"/>
    </row>
    <row r="377" spans="1:52" ht="15.75" thickBot="1" x14ac:dyDescent="0.3">
      <c r="A377" s="96">
        <v>374</v>
      </c>
      <c r="B377" s="138"/>
      <c r="C377" s="138"/>
      <c r="D377" s="139"/>
      <c r="F377" s="140"/>
      <c r="G377" s="108"/>
      <c r="J377" s="141"/>
      <c r="K377" s="108"/>
      <c r="L377" s="91"/>
      <c r="M377" s="142"/>
      <c r="N377" s="108"/>
      <c r="O377" s="91"/>
      <c r="P377" s="91"/>
      <c r="Q377" s="106"/>
      <c r="R377" s="118" t="str">
        <f t="shared" si="58"/>
        <v/>
      </c>
      <c r="S377" s="91"/>
      <c r="T377" s="106"/>
      <c r="U377" s="118" t="str">
        <f t="shared" si="59"/>
        <v/>
      </c>
      <c r="V377" s="91"/>
      <c r="W377" s="106"/>
      <c r="X377" s="118" t="str">
        <f t="shared" si="60"/>
        <v/>
      </c>
      <c r="Y377" s="91"/>
      <c r="Z377" s="106"/>
      <c r="AA377" s="118" t="str">
        <f t="shared" si="61"/>
        <v/>
      </c>
      <c r="AC377" s="108"/>
      <c r="AF377" s="108"/>
      <c r="AG377" s="108"/>
      <c r="AH377" s="145"/>
      <c r="AI377" s="159" t="str">
        <f t="shared" si="63"/>
        <v/>
      </c>
      <c r="AJ377" s="105"/>
      <c r="AK377" s="144"/>
      <c r="AL377" s="109" t="str">
        <f t="shared" si="62"/>
        <v/>
      </c>
      <c r="AM377" s="50" t="str">
        <f t="shared" si="64"/>
        <v/>
      </c>
      <c r="AN377" s="50" t="str">
        <f t="shared" si="65"/>
        <v/>
      </c>
      <c r="AO377" s="50" t="str">
        <f t="shared" si="66"/>
        <v/>
      </c>
      <c r="AP377" s="89" t="str">
        <f t="shared" si="67"/>
        <v/>
      </c>
      <c r="AQ377" s="137"/>
      <c r="AR377" s="137"/>
      <c r="AS377" s="137"/>
      <c r="AT377" s="137"/>
      <c r="AU377" s="137"/>
      <c r="AV377" s="137"/>
      <c r="AW377" s="137"/>
      <c r="AX377" s="137"/>
      <c r="AY377" s="137"/>
      <c r="AZ377" s="137"/>
    </row>
    <row r="378" spans="1:52" ht="15.75" thickBot="1" x14ac:dyDescent="0.3">
      <c r="A378" s="96">
        <v>375</v>
      </c>
      <c r="B378" s="138"/>
      <c r="C378" s="138"/>
      <c r="D378" s="139"/>
      <c r="F378" s="140"/>
      <c r="G378" s="108"/>
      <c r="J378" s="141"/>
      <c r="K378" s="108"/>
      <c r="L378" s="91"/>
      <c r="M378" s="142"/>
      <c r="N378" s="108"/>
      <c r="O378" s="91"/>
      <c r="P378" s="91"/>
      <c r="Q378" s="106"/>
      <c r="R378" s="118" t="str">
        <f t="shared" si="58"/>
        <v/>
      </c>
      <c r="S378" s="91"/>
      <c r="T378" s="106"/>
      <c r="U378" s="118" t="str">
        <f t="shared" si="59"/>
        <v/>
      </c>
      <c r="V378" s="91"/>
      <c r="W378" s="106"/>
      <c r="X378" s="118" t="str">
        <f t="shared" si="60"/>
        <v/>
      </c>
      <c r="Y378" s="91"/>
      <c r="Z378" s="106"/>
      <c r="AA378" s="118" t="str">
        <f t="shared" si="61"/>
        <v/>
      </c>
      <c r="AC378" s="108"/>
      <c r="AF378" s="108"/>
      <c r="AG378" s="108"/>
      <c r="AH378" s="145"/>
      <c r="AI378" s="159" t="str">
        <f t="shared" si="63"/>
        <v/>
      </c>
      <c r="AJ378" s="105"/>
      <c r="AK378" s="144"/>
      <c r="AL378" s="109" t="str">
        <f t="shared" si="62"/>
        <v/>
      </c>
      <c r="AM378" s="50" t="str">
        <f t="shared" si="64"/>
        <v/>
      </c>
      <c r="AN378" s="50" t="str">
        <f t="shared" si="65"/>
        <v/>
      </c>
      <c r="AO378" s="50" t="str">
        <f t="shared" si="66"/>
        <v/>
      </c>
      <c r="AP378" s="89" t="str">
        <f t="shared" si="67"/>
        <v/>
      </c>
      <c r="AQ378" s="137"/>
      <c r="AR378" s="137"/>
      <c r="AS378" s="137"/>
      <c r="AT378" s="137"/>
      <c r="AU378" s="137"/>
      <c r="AV378" s="137"/>
      <c r="AW378" s="137"/>
      <c r="AX378" s="137"/>
      <c r="AY378" s="137"/>
      <c r="AZ378" s="137"/>
    </row>
    <row r="379" spans="1:52" ht="15.75" thickBot="1" x14ac:dyDescent="0.3">
      <c r="A379" s="96">
        <v>376</v>
      </c>
      <c r="B379" s="138"/>
      <c r="C379" s="138"/>
      <c r="D379" s="139"/>
      <c r="F379" s="140"/>
      <c r="G379" s="108"/>
      <c r="J379" s="141"/>
      <c r="K379" s="108"/>
      <c r="L379" s="91"/>
      <c r="M379" s="142"/>
      <c r="N379" s="108"/>
      <c r="O379" s="91"/>
      <c r="P379" s="91"/>
      <c r="Q379" s="106"/>
      <c r="R379" s="118" t="str">
        <f t="shared" si="58"/>
        <v/>
      </c>
      <c r="S379" s="91"/>
      <c r="T379" s="106"/>
      <c r="U379" s="118" t="str">
        <f t="shared" si="59"/>
        <v/>
      </c>
      <c r="V379" s="91"/>
      <c r="W379" s="106"/>
      <c r="X379" s="118" t="str">
        <f t="shared" si="60"/>
        <v/>
      </c>
      <c r="Y379" s="91"/>
      <c r="Z379" s="106"/>
      <c r="AA379" s="118" t="str">
        <f t="shared" si="61"/>
        <v/>
      </c>
      <c r="AC379" s="108"/>
      <c r="AF379" s="108"/>
      <c r="AG379" s="108"/>
      <c r="AH379" s="145"/>
      <c r="AI379" s="159" t="str">
        <f t="shared" si="63"/>
        <v/>
      </c>
      <c r="AJ379" s="105"/>
      <c r="AK379" s="144"/>
      <c r="AL379" s="109" t="str">
        <f t="shared" si="62"/>
        <v/>
      </c>
      <c r="AM379" s="50" t="str">
        <f t="shared" si="64"/>
        <v/>
      </c>
      <c r="AN379" s="50" t="str">
        <f t="shared" si="65"/>
        <v/>
      </c>
      <c r="AO379" s="50" t="str">
        <f t="shared" si="66"/>
        <v/>
      </c>
      <c r="AP379" s="89" t="str">
        <f t="shared" si="67"/>
        <v/>
      </c>
      <c r="AQ379" s="137"/>
      <c r="AR379" s="137"/>
      <c r="AS379" s="137"/>
      <c r="AT379" s="137"/>
      <c r="AU379" s="137"/>
      <c r="AV379" s="137"/>
      <c r="AW379" s="137"/>
      <c r="AX379" s="137"/>
      <c r="AY379" s="137"/>
      <c r="AZ379" s="137"/>
    </row>
    <row r="380" spans="1:52" ht="15.75" thickBot="1" x14ac:dyDescent="0.3">
      <c r="A380" s="96">
        <v>377</v>
      </c>
      <c r="B380" s="138"/>
      <c r="C380" s="138"/>
      <c r="D380" s="139"/>
      <c r="F380" s="140"/>
      <c r="G380" s="108"/>
      <c r="J380" s="141"/>
      <c r="K380" s="108"/>
      <c r="L380" s="91"/>
      <c r="M380" s="142"/>
      <c r="N380" s="108"/>
      <c r="O380" s="91"/>
      <c r="P380" s="91"/>
      <c r="Q380" s="106"/>
      <c r="R380" s="118" t="str">
        <f t="shared" si="58"/>
        <v/>
      </c>
      <c r="S380" s="91"/>
      <c r="T380" s="106"/>
      <c r="U380" s="118" t="str">
        <f t="shared" si="59"/>
        <v/>
      </c>
      <c r="V380" s="91"/>
      <c r="W380" s="106"/>
      <c r="X380" s="118" t="str">
        <f t="shared" si="60"/>
        <v/>
      </c>
      <c r="Y380" s="91"/>
      <c r="Z380" s="106"/>
      <c r="AA380" s="118" t="str">
        <f t="shared" si="61"/>
        <v/>
      </c>
      <c r="AC380" s="108"/>
      <c r="AF380" s="108"/>
      <c r="AG380" s="108"/>
      <c r="AH380" s="145"/>
      <c r="AI380" s="159" t="str">
        <f t="shared" si="63"/>
        <v/>
      </c>
      <c r="AJ380" s="105"/>
      <c r="AK380" s="144"/>
      <c r="AL380" s="109" t="str">
        <f t="shared" si="62"/>
        <v/>
      </c>
      <c r="AM380" s="50" t="str">
        <f t="shared" si="64"/>
        <v/>
      </c>
      <c r="AN380" s="50" t="str">
        <f t="shared" si="65"/>
        <v/>
      </c>
      <c r="AO380" s="50" t="str">
        <f t="shared" si="66"/>
        <v/>
      </c>
      <c r="AP380" s="89" t="str">
        <f t="shared" si="67"/>
        <v/>
      </c>
      <c r="AQ380" s="137"/>
      <c r="AR380" s="137"/>
      <c r="AS380" s="137"/>
      <c r="AT380" s="137"/>
      <c r="AU380" s="137"/>
      <c r="AV380" s="137"/>
      <c r="AW380" s="137"/>
      <c r="AX380" s="137"/>
      <c r="AY380" s="137"/>
      <c r="AZ380" s="137"/>
    </row>
    <row r="381" spans="1:52" ht="15.75" thickBot="1" x14ac:dyDescent="0.3">
      <c r="A381" s="96">
        <v>378</v>
      </c>
      <c r="B381" s="138"/>
      <c r="C381" s="138"/>
      <c r="D381" s="139"/>
      <c r="F381" s="140"/>
      <c r="G381" s="108"/>
      <c r="J381" s="141"/>
      <c r="K381" s="108"/>
      <c r="L381" s="91"/>
      <c r="M381" s="142"/>
      <c r="N381" s="108"/>
      <c r="O381" s="91"/>
      <c r="P381" s="91"/>
      <c r="Q381" s="106"/>
      <c r="R381" s="118" t="str">
        <f t="shared" si="58"/>
        <v/>
      </c>
      <c r="S381" s="91"/>
      <c r="T381" s="106"/>
      <c r="U381" s="118" t="str">
        <f t="shared" si="59"/>
        <v/>
      </c>
      <c r="V381" s="91"/>
      <c r="W381" s="106"/>
      <c r="X381" s="118" t="str">
        <f t="shared" si="60"/>
        <v/>
      </c>
      <c r="Y381" s="91"/>
      <c r="Z381" s="106"/>
      <c r="AA381" s="118" t="str">
        <f t="shared" si="61"/>
        <v/>
      </c>
      <c r="AC381" s="108"/>
      <c r="AF381" s="108"/>
      <c r="AG381" s="108"/>
      <c r="AH381" s="145"/>
      <c r="AI381" s="159" t="str">
        <f t="shared" si="63"/>
        <v/>
      </c>
      <c r="AJ381" s="105"/>
      <c r="AK381" s="144"/>
      <c r="AL381" s="109" t="str">
        <f t="shared" si="62"/>
        <v/>
      </c>
      <c r="AM381" s="50" t="str">
        <f t="shared" si="64"/>
        <v/>
      </c>
      <c r="AN381" s="50" t="str">
        <f t="shared" si="65"/>
        <v/>
      </c>
      <c r="AO381" s="50" t="str">
        <f t="shared" si="66"/>
        <v/>
      </c>
      <c r="AP381" s="89" t="str">
        <f t="shared" si="67"/>
        <v/>
      </c>
      <c r="AQ381" s="137"/>
      <c r="AR381" s="137"/>
      <c r="AS381" s="137"/>
      <c r="AT381" s="137"/>
      <c r="AU381" s="137"/>
      <c r="AV381" s="137"/>
      <c r="AW381" s="137"/>
      <c r="AX381" s="137"/>
      <c r="AY381" s="137"/>
      <c r="AZ381" s="137"/>
    </row>
    <row r="382" spans="1:52" ht="15.75" thickBot="1" x14ac:dyDescent="0.3">
      <c r="A382" s="96">
        <v>379</v>
      </c>
      <c r="B382" s="138"/>
      <c r="C382" s="138"/>
      <c r="D382" s="139"/>
      <c r="F382" s="140"/>
      <c r="G382" s="108"/>
      <c r="J382" s="141"/>
      <c r="K382" s="108"/>
      <c r="L382" s="91"/>
      <c r="M382" s="142"/>
      <c r="N382" s="108"/>
      <c r="O382" s="91"/>
      <c r="P382" s="91"/>
      <c r="Q382" s="106"/>
      <c r="R382" s="118" t="str">
        <f t="shared" si="58"/>
        <v/>
      </c>
      <c r="S382" s="91"/>
      <c r="T382" s="106"/>
      <c r="U382" s="118" t="str">
        <f t="shared" si="59"/>
        <v/>
      </c>
      <c r="V382" s="91"/>
      <c r="W382" s="106"/>
      <c r="X382" s="118" t="str">
        <f t="shared" si="60"/>
        <v/>
      </c>
      <c r="Y382" s="91"/>
      <c r="Z382" s="106"/>
      <c r="AA382" s="118" t="str">
        <f t="shared" si="61"/>
        <v/>
      </c>
      <c r="AC382" s="108"/>
      <c r="AF382" s="108"/>
      <c r="AG382" s="108"/>
      <c r="AH382" s="145"/>
      <c r="AI382" s="159" t="str">
        <f t="shared" si="63"/>
        <v/>
      </c>
      <c r="AJ382" s="105"/>
      <c r="AK382" s="144"/>
      <c r="AL382" s="109" t="str">
        <f t="shared" si="62"/>
        <v/>
      </c>
      <c r="AM382" s="50" t="str">
        <f t="shared" si="64"/>
        <v/>
      </c>
      <c r="AN382" s="50" t="str">
        <f t="shared" si="65"/>
        <v/>
      </c>
      <c r="AO382" s="50" t="str">
        <f t="shared" si="66"/>
        <v/>
      </c>
      <c r="AP382" s="89" t="str">
        <f t="shared" si="67"/>
        <v/>
      </c>
      <c r="AQ382" s="137"/>
      <c r="AR382" s="137"/>
      <c r="AS382" s="137"/>
      <c r="AT382" s="137"/>
      <c r="AU382" s="137"/>
      <c r="AV382" s="137"/>
      <c r="AW382" s="137"/>
      <c r="AX382" s="137"/>
      <c r="AY382" s="137"/>
      <c r="AZ382" s="137"/>
    </row>
    <row r="383" spans="1:52" ht="15.75" thickBot="1" x14ac:dyDescent="0.3">
      <c r="A383" s="96">
        <v>380</v>
      </c>
      <c r="B383" s="138"/>
      <c r="C383" s="138"/>
      <c r="D383" s="139"/>
      <c r="F383" s="140"/>
      <c r="G383" s="108"/>
      <c r="J383" s="141"/>
      <c r="K383" s="108"/>
      <c r="L383" s="91"/>
      <c r="M383" s="142"/>
      <c r="N383" s="108"/>
      <c r="O383" s="91"/>
      <c r="P383" s="91"/>
      <c r="Q383" s="106"/>
      <c r="R383" s="118" t="str">
        <f t="shared" si="58"/>
        <v/>
      </c>
      <c r="S383" s="91"/>
      <c r="T383" s="106"/>
      <c r="U383" s="118" t="str">
        <f t="shared" si="59"/>
        <v/>
      </c>
      <c r="V383" s="91"/>
      <c r="W383" s="106"/>
      <c r="X383" s="118" t="str">
        <f t="shared" si="60"/>
        <v/>
      </c>
      <c r="Y383" s="91"/>
      <c r="Z383" s="106"/>
      <c r="AA383" s="118" t="str">
        <f t="shared" si="61"/>
        <v/>
      </c>
      <c r="AC383" s="108"/>
      <c r="AF383" s="108"/>
      <c r="AG383" s="108"/>
      <c r="AH383" s="145"/>
      <c r="AI383" s="159" t="str">
        <f t="shared" si="63"/>
        <v/>
      </c>
      <c r="AJ383" s="105"/>
      <c r="AK383" s="144"/>
      <c r="AL383" s="109" t="str">
        <f t="shared" si="62"/>
        <v/>
      </c>
      <c r="AM383" s="50" t="str">
        <f t="shared" si="64"/>
        <v/>
      </c>
      <c r="AN383" s="50" t="str">
        <f t="shared" si="65"/>
        <v/>
      </c>
      <c r="AO383" s="50" t="str">
        <f t="shared" si="66"/>
        <v/>
      </c>
      <c r="AP383" s="89" t="str">
        <f t="shared" si="67"/>
        <v/>
      </c>
      <c r="AQ383" s="137"/>
      <c r="AR383" s="137"/>
      <c r="AS383" s="137"/>
      <c r="AT383" s="137"/>
      <c r="AU383" s="137"/>
      <c r="AV383" s="137"/>
      <c r="AW383" s="137"/>
      <c r="AX383" s="137"/>
      <c r="AY383" s="137"/>
      <c r="AZ383" s="137"/>
    </row>
    <row r="384" spans="1:52" ht="15.75" thickBot="1" x14ac:dyDescent="0.3">
      <c r="A384" s="96">
        <v>381</v>
      </c>
      <c r="B384" s="138"/>
      <c r="C384" s="138"/>
      <c r="D384" s="139"/>
      <c r="F384" s="140"/>
      <c r="G384" s="108"/>
      <c r="J384" s="141"/>
      <c r="K384" s="108"/>
      <c r="L384" s="91"/>
      <c r="M384" s="142"/>
      <c r="N384" s="108"/>
      <c r="O384" s="91"/>
      <c r="P384" s="91"/>
      <c r="Q384" s="106"/>
      <c r="R384" s="118" t="str">
        <f t="shared" si="58"/>
        <v/>
      </c>
      <c r="S384" s="91"/>
      <c r="T384" s="106"/>
      <c r="U384" s="118" t="str">
        <f t="shared" si="59"/>
        <v/>
      </c>
      <c r="V384" s="91"/>
      <c r="W384" s="106"/>
      <c r="X384" s="118" t="str">
        <f t="shared" si="60"/>
        <v/>
      </c>
      <c r="Y384" s="91"/>
      <c r="Z384" s="106"/>
      <c r="AA384" s="118" t="str">
        <f t="shared" si="61"/>
        <v/>
      </c>
      <c r="AC384" s="108"/>
      <c r="AF384" s="108"/>
      <c r="AG384" s="108"/>
      <c r="AH384" s="145"/>
      <c r="AI384" s="159" t="str">
        <f t="shared" si="63"/>
        <v/>
      </c>
      <c r="AJ384" s="105"/>
      <c r="AK384" s="144"/>
      <c r="AL384" s="109" t="str">
        <f t="shared" si="62"/>
        <v/>
      </c>
      <c r="AM384" s="50" t="str">
        <f t="shared" si="64"/>
        <v/>
      </c>
      <c r="AN384" s="50" t="str">
        <f t="shared" si="65"/>
        <v/>
      </c>
      <c r="AO384" s="50" t="str">
        <f t="shared" si="66"/>
        <v/>
      </c>
      <c r="AP384" s="89" t="str">
        <f t="shared" si="67"/>
        <v/>
      </c>
      <c r="AQ384" s="137"/>
      <c r="AR384" s="137"/>
      <c r="AS384" s="137"/>
      <c r="AT384" s="137"/>
      <c r="AU384" s="137"/>
      <c r="AV384" s="137"/>
      <c r="AW384" s="137"/>
      <c r="AX384" s="137"/>
      <c r="AY384" s="137"/>
      <c r="AZ384" s="137"/>
    </row>
    <row r="385" spans="1:52" ht="15.75" thickBot="1" x14ac:dyDescent="0.3">
      <c r="A385" s="96">
        <v>382</v>
      </c>
      <c r="B385" s="138"/>
      <c r="C385" s="138"/>
      <c r="D385" s="139"/>
      <c r="F385" s="140"/>
      <c r="G385" s="108"/>
      <c r="J385" s="141"/>
      <c r="K385" s="108"/>
      <c r="L385" s="91"/>
      <c r="M385" s="142"/>
      <c r="N385" s="108"/>
      <c r="O385" s="91"/>
      <c r="P385" s="91"/>
      <c r="Q385" s="106"/>
      <c r="R385" s="118" t="str">
        <f t="shared" si="58"/>
        <v/>
      </c>
      <c r="S385" s="91"/>
      <c r="T385" s="106"/>
      <c r="U385" s="118" t="str">
        <f t="shared" si="59"/>
        <v/>
      </c>
      <c r="V385" s="91"/>
      <c r="W385" s="106"/>
      <c r="X385" s="118" t="str">
        <f t="shared" si="60"/>
        <v/>
      </c>
      <c r="Y385" s="91"/>
      <c r="Z385" s="106"/>
      <c r="AA385" s="118" t="str">
        <f t="shared" si="61"/>
        <v/>
      </c>
      <c r="AC385" s="108"/>
      <c r="AF385" s="108"/>
      <c r="AG385" s="108"/>
      <c r="AH385" s="145"/>
      <c r="AI385" s="159" t="str">
        <f t="shared" si="63"/>
        <v/>
      </c>
      <c r="AJ385" s="105"/>
      <c r="AK385" s="144"/>
      <c r="AL385" s="109" t="str">
        <f t="shared" si="62"/>
        <v/>
      </c>
      <c r="AM385" s="50" t="str">
        <f t="shared" si="64"/>
        <v/>
      </c>
      <c r="AN385" s="50" t="str">
        <f t="shared" si="65"/>
        <v/>
      </c>
      <c r="AO385" s="50" t="str">
        <f t="shared" si="66"/>
        <v/>
      </c>
      <c r="AP385" s="89" t="str">
        <f t="shared" si="67"/>
        <v/>
      </c>
      <c r="AQ385" s="137"/>
      <c r="AR385" s="137"/>
      <c r="AS385" s="137"/>
      <c r="AT385" s="137"/>
      <c r="AU385" s="137"/>
      <c r="AV385" s="137"/>
      <c r="AW385" s="137"/>
      <c r="AX385" s="137"/>
      <c r="AY385" s="137"/>
      <c r="AZ385" s="137"/>
    </row>
    <row r="386" spans="1:52" ht="15.75" thickBot="1" x14ac:dyDescent="0.3">
      <c r="A386" s="96">
        <v>383</v>
      </c>
      <c r="B386" s="138"/>
      <c r="C386" s="138"/>
      <c r="D386" s="139"/>
      <c r="F386" s="140"/>
      <c r="G386" s="108"/>
      <c r="J386" s="141"/>
      <c r="K386" s="108"/>
      <c r="L386" s="91"/>
      <c r="M386" s="142"/>
      <c r="N386" s="108"/>
      <c r="O386" s="91"/>
      <c r="P386" s="91"/>
      <c r="Q386" s="106"/>
      <c r="R386" s="118" t="str">
        <f t="shared" si="58"/>
        <v/>
      </c>
      <c r="S386" s="91"/>
      <c r="T386" s="106"/>
      <c r="U386" s="118" t="str">
        <f t="shared" si="59"/>
        <v/>
      </c>
      <c r="V386" s="91"/>
      <c r="W386" s="106"/>
      <c r="X386" s="118" t="str">
        <f t="shared" si="60"/>
        <v/>
      </c>
      <c r="Y386" s="91"/>
      <c r="Z386" s="106"/>
      <c r="AA386" s="118" t="str">
        <f t="shared" si="61"/>
        <v/>
      </c>
      <c r="AC386" s="108"/>
      <c r="AF386" s="108"/>
      <c r="AG386" s="108"/>
      <c r="AH386" s="145"/>
      <c r="AI386" s="159" t="str">
        <f t="shared" si="63"/>
        <v/>
      </c>
      <c r="AJ386" s="105"/>
      <c r="AK386" s="144"/>
      <c r="AL386" s="109" t="str">
        <f t="shared" si="62"/>
        <v/>
      </c>
      <c r="AM386" s="50" t="str">
        <f t="shared" si="64"/>
        <v/>
      </c>
      <c r="AN386" s="50" t="str">
        <f t="shared" si="65"/>
        <v/>
      </c>
      <c r="AO386" s="50" t="str">
        <f t="shared" si="66"/>
        <v/>
      </c>
      <c r="AP386" s="89" t="str">
        <f t="shared" si="67"/>
        <v/>
      </c>
      <c r="AQ386" s="137"/>
      <c r="AR386" s="137"/>
      <c r="AS386" s="137"/>
      <c r="AT386" s="137"/>
      <c r="AU386" s="137"/>
      <c r="AV386" s="137"/>
      <c r="AW386" s="137"/>
      <c r="AX386" s="137"/>
      <c r="AY386" s="137"/>
      <c r="AZ386" s="137"/>
    </row>
    <row r="387" spans="1:52" ht="15.75" thickBot="1" x14ac:dyDescent="0.3">
      <c r="A387" s="96">
        <v>384</v>
      </c>
      <c r="B387" s="138"/>
      <c r="C387" s="138"/>
      <c r="D387" s="139"/>
      <c r="F387" s="140"/>
      <c r="G387" s="108"/>
      <c r="J387" s="141"/>
      <c r="K387" s="108"/>
      <c r="L387" s="91"/>
      <c r="M387" s="142"/>
      <c r="N387" s="108"/>
      <c r="O387" s="91"/>
      <c r="P387" s="91"/>
      <c r="Q387" s="106"/>
      <c r="R387" s="118" t="str">
        <f t="shared" si="58"/>
        <v/>
      </c>
      <c r="S387" s="91"/>
      <c r="T387" s="106"/>
      <c r="U387" s="118" t="str">
        <f t="shared" si="59"/>
        <v/>
      </c>
      <c r="V387" s="91"/>
      <c r="W387" s="106"/>
      <c r="X387" s="118" t="str">
        <f t="shared" si="60"/>
        <v/>
      </c>
      <c r="Y387" s="91"/>
      <c r="Z387" s="106"/>
      <c r="AA387" s="118" t="str">
        <f t="shared" si="61"/>
        <v/>
      </c>
      <c r="AC387" s="108"/>
      <c r="AF387" s="108"/>
      <c r="AG387" s="108"/>
      <c r="AH387" s="145"/>
      <c r="AI387" s="159" t="str">
        <f t="shared" si="63"/>
        <v/>
      </c>
      <c r="AJ387" s="105"/>
      <c r="AK387" s="144"/>
      <c r="AL387" s="109" t="str">
        <f t="shared" si="62"/>
        <v/>
      </c>
      <c r="AM387" s="50" t="str">
        <f t="shared" si="64"/>
        <v/>
      </c>
      <c r="AN387" s="50" t="str">
        <f t="shared" si="65"/>
        <v/>
      </c>
      <c r="AO387" s="50" t="str">
        <f t="shared" si="66"/>
        <v/>
      </c>
      <c r="AP387" s="89" t="str">
        <f t="shared" si="67"/>
        <v/>
      </c>
      <c r="AQ387" s="137"/>
      <c r="AR387" s="137"/>
      <c r="AS387" s="137"/>
      <c r="AT387" s="137"/>
      <c r="AU387" s="137"/>
      <c r="AV387" s="137"/>
      <c r="AW387" s="137"/>
      <c r="AX387" s="137"/>
      <c r="AY387" s="137"/>
      <c r="AZ387" s="137"/>
    </row>
    <row r="388" spans="1:52" ht="15.75" thickBot="1" x14ac:dyDescent="0.3">
      <c r="A388" s="96">
        <v>385</v>
      </c>
      <c r="B388" s="138"/>
      <c r="C388" s="138"/>
      <c r="D388" s="139"/>
      <c r="F388" s="140"/>
      <c r="G388" s="108"/>
      <c r="J388" s="141"/>
      <c r="K388" s="108"/>
      <c r="L388" s="91"/>
      <c r="M388" s="142"/>
      <c r="N388" s="108"/>
      <c r="O388" s="91"/>
      <c r="P388" s="91"/>
      <c r="Q388" s="106"/>
      <c r="R388" s="118" t="str">
        <f t="shared" ref="R388:R451" si="68">LEFT(Q388,2)</f>
        <v/>
      </c>
      <c r="S388" s="91"/>
      <c r="T388" s="106"/>
      <c r="U388" s="118" t="str">
        <f t="shared" ref="U388:U451" si="69">LEFT(T388,2)</f>
        <v/>
      </c>
      <c r="V388" s="91"/>
      <c r="W388" s="106"/>
      <c r="X388" s="118" t="str">
        <f t="shared" ref="X388:X451" si="70">LEFT(W388,2)</f>
        <v/>
      </c>
      <c r="Y388" s="91"/>
      <c r="Z388" s="106"/>
      <c r="AA388" s="118" t="str">
        <f t="shared" ref="AA388:AA451" si="71">LEFT(Z388,2)</f>
        <v/>
      </c>
      <c r="AC388" s="108"/>
      <c r="AF388" s="108"/>
      <c r="AG388" s="108"/>
      <c r="AH388" s="145"/>
      <c r="AI388" s="159" t="str">
        <f t="shared" si="63"/>
        <v/>
      </c>
      <c r="AJ388" s="105"/>
      <c r="AK388" s="144"/>
      <c r="AL388" s="109" t="str">
        <f t="shared" ref="AL388:AL426" si="72">IF(AND(ISBLANK(G388)=TRUE,ISBLANK(K388)=TRUE,ISBLANK(AK388)=TRUE),"",(IF(ISBLANK(G388)=FALSE,G388,(IF(ISBLANK(K388)=FALSE,K388,(IF(ISBLANK(AK388)=FALSE,AK388,"IsEmpty")))))))</f>
        <v/>
      </c>
      <c r="AM388" s="50" t="str">
        <f t="shared" si="64"/>
        <v/>
      </c>
      <c r="AN388" s="50" t="str">
        <f t="shared" si="65"/>
        <v/>
      </c>
      <c r="AO388" s="50" t="str">
        <f t="shared" si="66"/>
        <v/>
      </c>
      <c r="AP388" s="89" t="str">
        <f t="shared" si="67"/>
        <v/>
      </c>
      <c r="AQ388" s="137"/>
      <c r="AR388" s="137"/>
      <c r="AS388" s="137"/>
      <c r="AT388" s="137"/>
      <c r="AU388" s="137"/>
      <c r="AV388" s="137"/>
      <c r="AW388" s="137"/>
      <c r="AX388" s="137"/>
      <c r="AY388" s="137"/>
      <c r="AZ388" s="137"/>
    </row>
    <row r="389" spans="1:52" ht="15.75" thickBot="1" x14ac:dyDescent="0.3">
      <c r="A389" s="96">
        <v>386</v>
      </c>
      <c r="B389" s="138"/>
      <c r="C389" s="138"/>
      <c r="D389" s="139"/>
      <c r="F389" s="140"/>
      <c r="G389" s="108"/>
      <c r="J389" s="141"/>
      <c r="K389" s="108"/>
      <c r="L389" s="91"/>
      <c r="M389" s="142"/>
      <c r="N389" s="108"/>
      <c r="O389" s="91"/>
      <c r="P389" s="91"/>
      <c r="Q389" s="106"/>
      <c r="R389" s="118" t="str">
        <f t="shared" si="68"/>
        <v/>
      </c>
      <c r="S389" s="91"/>
      <c r="T389" s="106"/>
      <c r="U389" s="118" t="str">
        <f t="shared" si="69"/>
        <v/>
      </c>
      <c r="V389" s="91"/>
      <c r="W389" s="106"/>
      <c r="X389" s="118" t="str">
        <f t="shared" si="70"/>
        <v/>
      </c>
      <c r="Y389" s="91"/>
      <c r="Z389" s="106"/>
      <c r="AA389" s="118" t="str">
        <f t="shared" si="71"/>
        <v/>
      </c>
      <c r="AC389" s="108"/>
      <c r="AF389" s="108"/>
      <c r="AG389" s="108"/>
      <c r="AH389" s="145"/>
      <c r="AI389" s="159" t="str">
        <f t="shared" ref="AI389:AI452" si="73">IF(ISBLANK(AH389)=TRUE,"",(RIGHT(AH389,((LEN(AH389))-(FIND("_",AH389,1))))))</f>
        <v/>
      </c>
      <c r="AJ389" s="105"/>
      <c r="AK389" s="144"/>
      <c r="AL389" s="109" t="str">
        <f t="shared" si="72"/>
        <v/>
      </c>
      <c r="AM389" s="50" t="str">
        <f t="shared" si="64"/>
        <v/>
      </c>
      <c r="AN389" s="50" t="str">
        <f t="shared" si="65"/>
        <v/>
      </c>
      <c r="AO389" s="50" t="str">
        <f t="shared" si="66"/>
        <v/>
      </c>
      <c r="AP389" s="89" t="str">
        <f t="shared" si="67"/>
        <v/>
      </c>
      <c r="AQ389" s="137"/>
      <c r="AR389" s="137"/>
      <c r="AS389" s="137"/>
      <c r="AT389" s="137"/>
      <c r="AU389" s="137"/>
      <c r="AV389" s="137"/>
      <c r="AW389" s="137"/>
      <c r="AX389" s="137"/>
      <c r="AY389" s="137"/>
      <c r="AZ389" s="137"/>
    </row>
    <row r="390" spans="1:52" ht="15.75" thickBot="1" x14ac:dyDescent="0.3">
      <c r="A390" s="96">
        <v>387</v>
      </c>
      <c r="B390" s="138"/>
      <c r="C390" s="138"/>
      <c r="D390" s="139"/>
      <c r="F390" s="140"/>
      <c r="G390" s="108"/>
      <c r="J390" s="141"/>
      <c r="K390" s="108"/>
      <c r="L390" s="91"/>
      <c r="M390" s="142"/>
      <c r="N390" s="108"/>
      <c r="O390" s="91"/>
      <c r="P390" s="91"/>
      <c r="Q390" s="106"/>
      <c r="R390" s="118" t="str">
        <f t="shared" si="68"/>
        <v/>
      </c>
      <c r="S390" s="91"/>
      <c r="T390" s="106"/>
      <c r="U390" s="118" t="str">
        <f t="shared" si="69"/>
        <v/>
      </c>
      <c r="V390" s="91"/>
      <c r="W390" s="106"/>
      <c r="X390" s="118" t="str">
        <f t="shared" si="70"/>
        <v/>
      </c>
      <c r="Y390" s="91"/>
      <c r="Z390" s="106"/>
      <c r="AA390" s="118" t="str">
        <f t="shared" si="71"/>
        <v/>
      </c>
      <c r="AC390" s="108"/>
      <c r="AF390" s="108"/>
      <c r="AG390" s="108"/>
      <c r="AH390" s="145"/>
      <c r="AI390" s="159" t="str">
        <f t="shared" si="73"/>
        <v/>
      </c>
      <c r="AJ390" s="105"/>
      <c r="AK390" s="144"/>
      <c r="AL390" s="109" t="str">
        <f t="shared" si="72"/>
        <v/>
      </c>
      <c r="AM390" s="50" t="str">
        <f t="shared" si="64"/>
        <v/>
      </c>
      <c r="AN390" s="50" t="str">
        <f t="shared" si="65"/>
        <v/>
      </c>
      <c r="AO390" s="50" t="str">
        <f t="shared" si="66"/>
        <v/>
      </c>
      <c r="AP390" s="89" t="str">
        <f t="shared" si="67"/>
        <v/>
      </c>
      <c r="AQ390" s="137"/>
      <c r="AR390" s="137"/>
      <c r="AS390" s="137"/>
      <c r="AT390" s="137"/>
      <c r="AU390" s="137"/>
      <c r="AV390" s="137"/>
      <c r="AW390" s="137"/>
      <c r="AX390" s="137"/>
      <c r="AY390" s="137"/>
      <c r="AZ390" s="137"/>
    </row>
    <row r="391" spans="1:52" ht="15.75" thickBot="1" x14ac:dyDescent="0.3">
      <c r="A391" s="96">
        <v>388</v>
      </c>
      <c r="B391" s="138"/>
      <c r="C391" s="138"/>
      <c r="D391" s="139"/>
      <c r="F391" s="140"/>
      <c r="G391" s="108"/>
      <c r="J391" s="141"/>
      <c r="K391" s="108"/>
      <c r="L391" s="91"/>
      <c r="M391" s="142"/>
      <c r="N391" s="108"/>
      <c r="O391" s="91"/>
      <c r="P391" s="91"/>
      <c r="Q391" s="106"/>
      <c r="R391" s="118" t="str">
        <f t="shared" si="68"/>
        <v/>
      </c>
      <c r="S391" s="91"/>
      <c r="T391" s="106"/>
      <c r="U391" s="118" t="str">
        <f t="shared" si="69"/>
        <v/>
      </c>
      <c r="V391" s="91"/>
      <c r="W391" s="106"/>
      <c r="X391" s="118" t="str">
        <f t="shared" si="70"/>
        <v/>
      </c>
      <c r="Y391" s="91"/>
      <c r="Z391" s="106"/>
      <c r="AA391" s="118" t="str">
        <f t="shared" si="71"/>
        <v/>
      </c>
      <c r="AC391" s="108"/>
      <c r="AF391" s="108"/>
      <c r="AG391" s="108"/>
      <c r="AH391" s="145"/>
      <c r="AI391" s="159" t="str">
        <f t="shared" si="73"/>
        <v/>
      </c>
      <c r="AJ391" s="105"/>
      <c r="AK391" s="144"/>
      <c r="AL391" s="109" t="str">
        <f t="shared" si="72"/>
        <v/>
      </c>
      <c r="AM391" s="50" t="str">
        <f t="shared" si="64"/>
        <v/>
      </c>
      <c r="AN391" s="50" t="str">
        <f t="shared" si="65"/>
        <v/>
      </c>
      <c r="AO391" s="50" t="str">
        <f t="shared" si="66"/>
        <v/>
      </c>
      <c r="AP391" s="89" t="str">
        <f t="shared" si="67"/>
        <v/>
      </c>
      <c r="AQ391" s="137"/>
      <c r="AR391" s="137"/>
      <c r="AS391" s="137"/>
      <c r="AT391" s="137"/>
      <c r="AU391" s="137"/>
      <c r="AV391" s="137"/>
      <c r="AW391" s="137"/>
      <c r="AX391" s="137"/>
      <c r="AY391" s="137"/>
      <c r="AZ391" s="137"/>
    </row>
    <row r="392" spans="1:52" ht="15.75" thickBot="1" x14ac:dyDescent="0.3">
      <c r="A392" s="96">
        <v>389</v>
      </c>
      <c r="B392" s="138"/>
      <c r="C392" s="138"/>
      <c r="D392" s="139"/>
      <c r="F392" s="140"/>
      <c r="G392" s="108"/>
      <c r="J392" s="141"/>
      <c r="K392" s="108"/>
      <c r="L392" s="91"/>
      <c r="M392" s="142"/>
      <c r="N392" s="108"/>
      <c r="O392" s="91"/>
      <c r="P392" s="91"/>
      <c r="Q392" s="106"/>
      <c r="R392" s="118" t="str">
        <f t="shared" si="68"/>
        <v/>
      </c>
      <c r="S392" s="91"/>
      <c r="T392" s="106"/>
      <c r="U392" s="118" t="str">
        <f t="shared" si="69"/>
        <v/>
      </c>
      <c r="V392" s="91"/>
      <c r="W392" s="106"/>
      <c r="X392" s="118" t="str">
        <f t="shared" si="70"/>
        <v/>
      </c>
      <c r="Y392" s="91"/>
      <c r="Z392" s="106"/>
      <c r="AA392" s="118" t="str">
        <f t="shared" si="71"/>
        <v/>
      </c>
      <c r="AC392" s="108"/>
      <c r="AF392" s="108"/>
      <c r="AG392" s="108"/>
      <c r="AH392" s="145"/>
      <c r="AI392" s="159" t="str">
        <f t="shared" si="73"/>
        <v/>
      </c>
      <c r="AJ392" s="105"/>
      <c r="AK392" s="144"/>
      <c r="AL392" s="109" t="str">
        <f t="shared" si="72"/>
        <v/>
      </c>
      <c r="AM392" s="50" t="str">
        <f t="shared" si="64"/>
        <v/>
      </c>
      <c r="AN392" s="50" t="str">
        <f t="shared" si="65"/>
        <v/>
      </c>
      <c r="AO392" s="50" t="str">
        <f t="shared" si="66"/>
        <v/>
      </c>
      <c r="AP392" s="89" t="str">
        <f t="shared" si="67"/>
        <v/>
      </c>
      <c r="AQ392" s="137"/>
      <c r="AR392" s="137"/>
      <c r="AS392" s="137"/>
      <c r="AT392" s="137"/>
      <c r="AU392" s="137"/>
      <c r="AV392" s="137"/>
      <c r="AW392" s="137"/>
      <c r="AX392" s="137"/>
      <c r="AY392" s="137"/>
      <c r="AZ392" s="137"/>
    </row>
    <row r="393" spans="1:52" ht="15.75" thickBot="1" x14ac:dyDescent="0.3">
      <c r="A393" s="96">
        <v>390</v>
      </c>
      <c r="B393" s="138"/>
      <c r="C393" s="138"/>
      <c r="D393" s="139"/>
      <c r="F393" s="140"/>
      <c r="G393" s="108"/>
      <c r="J393" s="141"/>
      <c r="K393" s="108"/>
      <c r="L393" s="91"/>
      <c r="M393" s="142"/>
      <c r="N393" s="108"/>
      <c r="O393" s="91"/>
      <c r="P393" s="91"/>
      <c r="Q393" s="106"/>
      <c r="R393" s="118" t="str">
        <f t="shared" si="68"/>
        <v/>
      </c>
      <c r="S393" s="91"/>
      <c r="T393" s="106"/>
      <c r="U393" s="118" t="str">
        <f t="shared" si="69"/>
        <v/>
      </c>
      <c r="V393" s="91"/>
      <c r="W393" s="106"/>
      <c r="X393" s="118" t="str">
        <f t="shared" si="70"/>
        <v/>
      </c>
      <c r="Y393" s="91"/>
      <c r="Z393" s="106"/>
      <c r="AA393" s="118" t="str">
        <f t="shared" si="71"/>
        <v/>
      </c>
      <c r="AC393" s="108"/>
      <c r="AF393" s="108"/>
      <c r="AG393" s="108"/>
      <c r="AH393" s="145"/>
      <c r="AI393" s="159" t="str">
        <f t="shared" si="73"/>
        <v/>
      </c>
      <c r="AJ393" s="105"/>
      <c r="AK393" s="144"/>
      <c r="AL393" s="109" t="str">
        <f t="shared" si="72"/>
        <v/>
      </c>
      <c r="AM393" s="50" t="str">
        <f t="shared" si="64"/>
        <v/>
      </c>
      <c r="AN393" s="50" t="str">
        <f t="shared" si="65"/>
        <v/>
      </c>
      <c r="AO393" s="50" t="str">
        <f t="shared" si="66"/>
        <v/>
      </c>
      <c r="AP393" s="89" t="str">
        <f t="shared" si="67"/>
        <v/>
      </c>
      <c r="AQ393" s="137"/>
      <c r="AR393" s="137"/>
      <c r="AS393" s="137"/>
      <c r="AT393" s="137"/>
      <c r="AU393" s="137"/>
      <c r="AV393" s="137"/>
      <c r="AW393" s="137"/>
      <c r="AX393" s="137"/>
      <c r="AY393" s="137"/>
      <c r="AZ393" s="137"/>
    </row>
    <row r="394" spans="1:52" ht="15.75" thickBot="1" x14ac:dyDescent="0.3">
      <c r="A394" s="96">
        <v>391</v>
      </c>
      <c r="B394" s="138"/>
      <c r="C394" s="138"/>
      <c r="D394" s="139"/>
      <c r="F394" s="140"/>
      <c r="G394" s="108"/>
      <c r="J394" s="141"/>
      <c r="K394" s="108"/>
      <c r="L394" s="91"/>
      <c r="M394" s="142"/>
      <c r="N394" s="108"/>
      <c r="O394" s="91"/>
      <c r="P394" s="91"/>
      <c r="Q394" s="106"/>
      <c r="R394" s="118" t="str">
        <f t="shared" si="68"/>
        <v/>
      </c>
      <c r="S394" s="91"/>
      <c r="T394" s="106"/>
      <c r="U394" s="118" t="str">
        <f t="shared" si="69"/>
        <v/>
      </c>
      <c r="V394" s="91"/>
      <c r="W394" s="106"/>
      <c r="X394" s="118" t="str">
        <f t="shared" si="70"/>
        <v/>
      </c>
      <c r="Y394" s="91"/>
      <c r="Z394" s="106"/>
      <c r="AA394" s="118" t="str">
        <f t="shared" si="71"/>
        <v/>
      </c>
      <c r="AC394" s="108"/>
      <c r="AF394" s="108"/>
      <c r="AG394" s="108"/>
      <c r="AH394" s="145"/>
      <c r="AI394" s="159" t="str">
        <f t="shared" si="73"/>
        <v/>
      </c>
      <c r="AJ394" s="105"/>
      <c r="AK394" s="144"/>
      <c r="AL394" s="109" t="str">
        <f t="shared" si="72"/>
        <v/>
      </c>
      <c r="AM394" s="50" t="str">
        <f t="shared" si="64"/>
        <v/>
      </c>
      <c r="AN394" s="50" t="str">
        <f t="shared" si="65"/>
        <v/>
      </c>
      <c r="AO394" s="50" t="str">
        <f t="shared" si="66"/>
        <v/>
      </c>
      <c r="AP394" s="89" t="str">
        <f t="shared" si="67"/>
        <v/>
      </c>
      <c r="AQ394" s="137"/>
      <c r="AR394" s="137"/>
      <c r="AS394" s="137"/>
      <c r="AT394" s="137"/>
      <c r="AU394" s="137"/>
      <c r="AV394" s="137"/>
      <c r="AW394" s="137"/>
      <c r="AX394" s="137"/>
      <c r="AY394" s="137"/>
      <c r="AZ394" s="137"/>
    </row>
    <row r="395" spans="1:52" ht="15.75" thickBot="1" x14ac:dyDescent="0.3">
      <c r="A395" s="96">
        <v>392</v>
      </c>
      <c r="B395" s="138"/>
      <c r="C395" s="138"/>
      <c r="D395" s="139"/>
      <c r="F395" s="140"/>
      <c r="G395" s="108"/>
      <c r="J395" s="141"/>
      <c r="K395" s="108"/>
      <c r="L395" s="91"/>
      <c r="M395" s="142"/>
      <c r="N395" s="108"/>
      <c r="O395" s="91"/>
      <c r="P395" s="91"/>
      <c r="Q395" s="106"/>
      <c r="R395" s="118" t="str">
        <f t="shared" si="68"/>
        <v/>
      </c>
      <c r="S395" s="91"/>
      <c r="T395" s="106"/>
      <c r="U395" s="118" t="str">
        <f t="shared" si="69"/>
        <v/>
      </c>
      <c r="V395" s="91"/>
      <c r="W395" s="106"/>
      <c r="X395" s="118" t="str">
        <f t="shared" si="70"/>
        <v/>
      </c>
      <c r="Y395" s="91"/>
      <c r="Z395" s="106"/>
      <c r="AA395" s="118" t="str">
        <f t="shared" si="71"/>
        <v/>
      </c>
      <c r="AC395" s="108"/>
      <c r="AF395" s="108"/>
      <c r="AG395" s="108"/>
      <c r="AH395" s="145"/>
      <c r="AI395" s="159" t="str">
        <f t="shared" si="73"/>
        <v/>
      </c>
      <c r="AJ395" s="105"/>
      <c r="AK395" s="144"/>
      <c r="AL395" s="109" t="str">
        <f t="shared" si="72"/>
        <v/>
      </c>
      <c r="AM395" s="50" t="str">
        <f t="shared" si="64"/>
        <v/>
      </c>
      <c r="AN395" s="50" t="str">
        <f t="shared" si="65"/>
        <v/>
      </c>
      <c r="AO395" s="50" t="str">
        <f t="shared" si="66"/>
        <v/>
      </c>
      <c r="AP395" s="89" t="str">
        <f t="shared" si="67"/>
        <v/>
      </c>
      <c r="AQ395" s="137"/>
      <c r="AR395" s="137"/>
      <c r="AS395" s="137"/>
      <c r="AT395" s="137"/>
      <c r="AU395" s="137"/>
      <c r="AV395" s="137"/>
      <c r="AW395" s="137"/>
      <c r="AX395" s="137"/>
      <c r="AY395" s="137"/>
      <c r="AZ395" s="137"/>
    </row>
    <row r="396" spans="1:52" ht="15.75" thickBot="1" x14ac:dyDescent="0.3">
      <c r="A396" s="96">
        <v>393</v>
      </c>
      <c r="B396" s="138"/>
      <c r="C396" s="138"/>
      <c r="D396" s="139"/>
      <c r="F396" s="140"/>
      <c r="G396" s="108"/>
      <c r="J396" s="141"/>
      <c r="K396" s="108"/>
      <c r="L396" s="91"/>
      <c r="M396" s="142"/>
      <c r="N396" s="108"/>
      <c r="O396" s="91"/>
      <c r="P396" s="91"/>
      <c r="Q396" s="106"/>
      <c r="R396" s="118" t="str">
        <f t="shared" si="68"/>
        <v/>
      </c>
      <c r="S396" s="91"/>
      <c r="T396" s="106"/>
      <c r="U396" s="118" t="str">
        <f t="shared" si="69"/>
        <v/>
      </c>
      <c r="V396" s="91"/>
      <c r="W396" s="106"/>
      <c r="X396" s="118" t="str">
        <f t="shared" si="70"/>
        <v/>
      </c>
      <c r="Y396" s="91"/>
      <c r="Z396" s="106"/>
      <c r="AA396" s="118" t="str">
        <f t="shared" si="71"/>
        <v/>
      </c>
      <c r="AC396" s="108"/>
      <c r="AF396" s="108"/>
      <c r="AG396" s="108"/>
      <c r="AH396" s="145"/>
      <c r="AI396" s="159" t="str">
        <f t="shared" si="73"/>
        <v/>
      </c>
      <c r="AJ396" s="105"/>
      <c r="AK396" s="144"/>
      <c r="AL396" s="109" t="str">
        <f t="shared" si="72"/>
        <v/>
      </c>
      <c r="AM396" s="50" t="str">
        <f t="shared" si="64"/>
        <v/>
      </c>
      <c r="AN396" s="50" t="str">
        <f t="shared" si="65"/>
        <v/>
      </c>
      <c r="AO396" s="50" t="str">
        <f t="shared" si="66"/>
        <v/>
      </c>
      <c r="AP396" s="89" t="str">
        <f t="shared" si="67"/>
        <v/>
      </c>
      <c r="AQ396" s="137"/>
      <c r="AR396" s="137"/>
      <c r="AS396" s="137"/>
      <c r="AT396" s="137"/>
      <c r="AU396" s="137"/>
      <c r="AV396" s="137"/>
      <c r="AW396" s="137"/>
      <c r="AX396" s="137"/>
      <c r="AY396" s="137"/>
      <c r="AZ396" s="137"/>
    </row>
    <row r="397" spans="1:52" ht="15.75" thickBot="1" x14ac:dyDescent="0.3">
      <c r="A397" s="96">
        <v>394</v>
      </c>
      <c r="B397" s="138"/>
      <c r="C397" s="138"/>
      <c r="D397" s="139"/>
      <c r="F397" s="140"/>
      <c r="G397" s="108"/>
      <c r="J397" s="141"/>
      <c r="K397" s="108"/>
      <c r="L397" s="91"/>
      <c r="M397" s="142"/>
      <c r="N397" s="108"/>
      <c r="O397" s="91"/>
      <c r="P397" s="91"/>
      <c r="Q397" s="106"/>
      <c r="R397" s="118" t="str">
        <f t="shared" si="68"/>
        <v/>
      </c>
      <c r="S397" s="91"/>
      <c r="T397" s="106"/>
      <c r="U397" s="118" t="str">
        <f t="shared" si="69"/>
        <v/>
      </c>
      <c r="V397" s="91"/>
      <c r="W397" s="106"/>
      <c r="X397" s="118" t="str">
        <f t="shared" si="70"/>
        <v/>
      </c>
      <c r="Y397" s="91"/>
      <c r="Z397" s="106"/>
      <c r="AA397" s="118" t="str">
        <f t="shared" si="71"/>
        <v/>
      </c>
      <c r="AC397" s="108"/>
      <c r="AF397" s="108"/>
      <c r="AG397" s="108"/>
      <c r="AH397" s="145"/>
      <c r="AI397" s="159" t="str">
        <f t="shared" si="73"/>
        <v/>
      </c>
      <c r="AJ397" s="105"/>
      <c r="AK397" s="144"/>
      <c r="AL397" s="109" t="str">
        <f t="shared" si="72"/>
        <v/>
      </c>
      <c r="AM397" s="50" t="str">
        <f t="shared" si="64"/>
        <v/>
      </c>
      <c r="AN397" s="50" t="str">
        <f t="shared" si="65"/>
        <v/>
      </c>
      <c r="AO397" s="50" t="str">
        <f t="shared" si="66"/>
        <v/>
      </c>
      <c r="AP397" s="89" t="str">
        <f t="shared" si="67"/>
        <v/>
      </c>
      <c r="AQ397" s="137"/>
      <c r="AR397" s="137"/>
      <c r="AS397" s="137"/>
      <c r="AT397" s="137"/>
      <c r="AU397" s="137"/>
      <c r="AV397" s="137"/>
      <c r="AW397" s="137"/>
      <c r="AX397" s="137"/>
      <c r="AY397" s="137"/>
      <c r="AZ397" s="137"/>
    </row>
    <row r="398" spans="1:52" ht="15.75" thickBot="1" x14ac:dyDescent="0.3">
      <c r="A398" s="96">
        <v>395</v>
      </c>
      <c r="B398" s="138"/>
      <c r="C398" s="138"/>
      <c r="D398" s="139"/>
      <c r="F398" s="140"/>
      <c r="G398" s="108"/>
      <c r="J398" s="141"/>
      <c r="K398" s="108"/>
      <c r="L398" s="91"/>
      <c r="M398" s="142"/>
      <c r="N398" s="108"/>
      <c r="O398" s="91"/>
      <c r="P398" s="91"/>
      <c r="Q398" s="106"/>
      <c r="R398" s="118" t="str">
        <f t="shared" si="68"/>
        <v/>
      </c>
      <c r="S398" s="91"/>
      <c r="T398" s="106"/>
      <c r="U398" s="118" t="str">
        <f t="shared" si="69"/>
        <v/>
      </c>
      <c r="V398" s="91"/>
      <c r="W398" s="106"/>
      <c r="X398" s="118" t="str">
        <f t="shared" si="70"/>
        <v/>
      </c>
      <c r="Y398" s="91"/>
      <c r="Z398" s="106"/>
      <c r="AA398" s="118" t="str">
        <f t="shared" si="71"/>
        <v/>
      </c>
      <c r="AC398" s="108"/>
      <c r="AF398" s="108"/>
      <c r="AG398" s="108"/>
      <c r="AH398" s="145"/>
      <c r="AI398" s="159" t="str">
        <f t="shared" si="73"/>
        <v/>
      </c>
      <c r="AJ398" s="105"/>
      <c r="AK398" s="144"/>
      <c r="AL398" s="109" t="str">
        <f t="shared" si="72"/>
        <v/>
      </c>
      <c r="AM398" s="50" t="str">
        <f t="shared" si="64"/>
        <v/>
      </c>
      <c r="AN398" s="50" t="str">
        <f t="shared" si="65"/>
        <v/>
      </c>
      <c r="AO398" s="50" t="str">
        <f t="shared" si="66"/>
        <v/>
      </c>
      <c r="AP398" s="89" t="str">
        <f t="shared" si="67"/>
        <v/>
      </c>
      <c r="AQ398" s="137"/>
      <c r="AR398" s="137"/>
      <c r="AS398" s="137"/>
      <c r="AT398" s="137"/>
      <c r="AU398" s="137"/>
      <c r="AV398" s="137"/>
      <c r="AW398" s="137"/>
      <c r="AX398" s="137"/>
      <c r="AY398" s="137"/>
      <c r="AZ398" s="137"/>
    </row>
    <row r="399" spans="1:52" ht="15.75" thickBot="1" x14ac:dyDescent="0.3">
      <c r="A399" s="96">
        <v>396</v>
      </c>
      <c r="B399" s="138"/>
      <c r="C399" s="138"/>
      <c r="D399" s="139"/>
      <c r="F399" s="140"/>
      <c r="G399" s="108"/>
      <c r="J399" s="141"/>
      <c r="K399" s="108"/>
      <c r="L399" s="91"/>
      <c r="M399" s="142"/>
      <c r="N399" s="108"/>
      <c r="O399" s="91"/>
      <c r="P399" s="91"/>
      <c r="Q399" s="106"/>
      <c r="R399" s="118" t="str">
        <f t="shared" si="68"/>
        <v/>
      </c>
      <c r="S399" s="91"/>
      <c r="T399" s="106"/>
      <c r="U399" s="118" t="str">
        <f t="shared" si="69"/>
        <v/>
      </c>
      <c r="V399" s="91"/>
      <c r="W399" s="106"/>
      <c r="X399" s="118" t="str">
        <f t="shared" si="70"/>
        <v/>
      </c>
      <c r="Y399" s="91"/>
      <c r="Z399" s="106"/>
      <c r="AA399" s="118" t="str">
        <f t="shared" si="71"/>
        <v/>
      </c>
      <c r="AC399" s="108"/>
      <c r="AF399" s="108"/>
      <c r="AG399" s="108"/>
      <c r="AH399" s="145"/>
      <c r="AI399" s="159" t="str">
        <f t="shared" si="73"/>
        <v/>
      </c>
      <c r="AJ399" s="105"/>
      <c r="AK399" s="144"/>
      <c r="AL399" s="109" t="str">
        <f t="shared" si="72"/>
        <v/>
      </c>
      <c r="AM399" s="50" t="str">
        <f t="shared" si="64"/>
        <v/>
      </c>
      <c r="AN399" s="50" t="str">
        <f t="shared" si="65"/>
        <v/>
      </c>
      <c r="AO399" s="50" t="str">
        <f t="shared" si="66"/>
        <v/>
      </c>
      <c r="AP399" s="89" t="str">
        <f t="shared" si="67"/>
        <v/>
      </c>
      <c r="AQ399" s="137"/>
      <c r="AR399" s="137"/>
      <c r="AS399" s="137"/>
      <c r="AT399" s="137"/>
      <c r="AU399" s="137"/>
      <c r="AV399" s="137"/>
      <c r="AW399" s="137"/>
      <c r="AX399" s="137"/>
      <c r="AY399" s="137"/>
      <c r="AZ399" s="137"/>
    </row>
    <row r="400" spans="1:52" ht="15.75" thickBot="1" x14ac:dyDescent="0.3">
      <c r="A400" s="96">
        <v>397</v>
      </c>
      <c r="B400" s="138"/>
      <c r="C400" s="138"/>
      <c r="D400" s="139"/>
      <c r="F400" s="140"/>
      <c r="G400" s="108"/>
      <c r="J400" s="141"/>
      <c r="K400" s="108"/>
      <c r="L400" s="91"/>
      <c r="M400" s="142"/>
      <c r="N400" s="108"/>
      <c r="O400" s="91"/>
      <c r="P400" s="91"/>
      <c r="Q400" s="106"/>
      <c r="R400" s="118" t="str">
        <f t="shared" si="68"/>
        <v/>
      </c>
      <c r="S400" s="91"/>
      <c r="T400" s="106"/>
      <c r="U400" s="118" t="str">
        <f t="shared" si="69"/>
        <v/>
      </c>
      <c r="V400" s="91"/>
      <c r="W400" s="106"/>
      <c r="X400" s="118" t="str">
        <f t="shared" si="70"/>
        <v/>
      </c>
      <c r="Y400" s="91"/>
      <c r="Z400" s="106"/>
      <c r="AA400" s="118" t="str">
        <f t="shared" si="71"/>
        <v/>
      </c>
      <c r="AC400" s="108"/>
      <c r="AF400" s="108"/>
      <c r="AG400" s="108"/>
      <c r="AH400" s="145"/>
      <c r="AI400" s="159" t="str">
        <f t="shared" si="73"/>
        <v/>
      </c>
      <c r="AJ400" s="105"/>
      <c r="AK400" s="144"/>
      <c r="AL400" s="109" t="str">
        <f t="shared" si="72"/>
        <v/>
      </c>
      <c r="AM400" s="50" t="str">
        <f t="shared" si="64"/>
        <v/>
      </c>
      <c r="AN400" s="50" t="str">
        <f t="shared" si="65"/>
        <v/>
      </c>
      <c r="AO400" s="50" t="str">
        <f t="shared" si="66"/>
        <v/>
      </c>
      <c r="AP400" s="89" t="str">
        <f t="shared" si="67"/>
        <v/>
      </c>
      <c r="AQ400" s="137"/>
      <c r="AR400" s="137"/>
      <c r="AS400" s="137"/>
      <c r="AT400" s="137"/>
      <c r="AU400" s="137"/>
      <c r="AV400" s="137"/>
      <c r="AW400" s="137"/>
      <c r="AX400" s="137"/>
      <c r="AY400" s="137"/>
      <c r="AZ400" s="137"/>
    </row>
    <row r="401" spans="1:52" ht="15.75" thickBot="1" x14ac:dyDescent="0.3">
      <c r="A401" s="96">
        <v>398</v>
      </c>
      <c r="B401" s="138"/>
      <c r="C401" s="138"/>
      <c r="D401" s="139"/>
      <c r="F401" s="140"/>
      <c r="G401" s="108"/>
      <c r="J401" s="141"/>
      <c r="K401" s="108"/>
      <c r="L401" s="91"/>
      <c r="M401" s="142"/>
      <c r="N401" s="108"/>
      <c r="O401" s="91"/>
      <c r="P401" s="91"/>
      <c r="Q401" s="106"/>
      <c r="R401" s="118" t="str">
        <f t="shared" si="68"/>
        <v/>
      </c>
      <c r="S401" s="91"/>
      <c r="T401" s="106"/>
      <c r="U401" s="118" t="str">
        <f t="shared" si="69"/>
        <v/>
      </c>
      <c r="V401" s="91"/>
      <c r="W401" s="106"/>
      <c r="X401" s="118" t="str">
        <f t="shared" si="70"/>
        <v/>
      </c>
      <c r="Y401" s="91"/>
      <c r="Z401" s="106"/>
      <c r="AA401" s="118" t="str">
        <f t="shared" si="71"/>
        <v/>
      </c>
      <c r="AC401" s="108"/>
      <c r="AF401" s="108"/>
      <c r="AG401" s="108"/>
      <c r="AH401" s="145"/>
      <c r="AI401" s="159" t="str">
        <f t="shared" si="73"/>
        <v/>
      </c>
      <c r="AJ401" s="105"/>
      <c r="AK401" s="144"/>
      <c r="AL401" s="109" t="str">
        <f t="shared" si="72"/>
        <v/>
      </c>
      <c r="AM401" s="50" t="str">
        <f t="shared" si="64"/>
        <v/>
      </c>
      <c r="AN401" s="50" t="str">
        <f t="shared" si="65"/>
        <v/>
      </c>
      <c r="AO401" s="50" t="str">
        <f t="shared" si="66"/>
        <v/>
      </c>
      <c r="AP401" s="89" t="str">
        <f t="shared" si="67"/>
        <v/>
      </c>
      <c r="AQ401" s="137"/>
      <c r="AR401" s="137"/>
      <c r="AS401" s="137"/>
      <c r="AT401" s="137"/>
      <c r="AU401" s="137"/>
      <c r="AV401" s="137"/>
      <c r="AW401" s="137"/>
      <c r="AX401" s="137"/>
      <c r="AY401" s="137"/>
      <c r="AZ401" s="137"/>
    </row>
    <row r="402" spans="1:52" ht="15.75" thickBot="1" x14ac:dyDescent="0.3">
      <c r="A402" s="96">
        <v>399</v>
      </c>
      <c r="B402" s="138"/>
      <c r="C402" s="138"/>
      <c r="D402" s="139"/>
      <c r="F402" s="140"/>
      <c r="G402" s="108"/>
      <c r="J402" s="141"/>
      <c r="K402" s="108"/>
      <c r="L402" s="91"/>
      <c r="M402" s="142"/>
      <c r="N402" s="108"/>
      <c r="O402" s="91"/>
      <c r="P402" s="91"/>
      <c r="Q402" s="106"/>
      <c r="R402" s="118" t="str">
        <f t="shared" si="68"/>
        <v/>
      </c>
      <c r="S402" s="91"/>
      <c r="T402" s="106"/>
      <c r="U402" s="118" t="str">
        <f t="shared" si="69"/>
        <v/>
      </c>
      <c r="V402" s="91"/>
      <c r="W402" s="106"/>
      <c r="X402" s="118" t="str">
        <f t="shared" si="70"/>
        <v/>
      </c>
      <c r="Y402" s="91"/>
      <c r="Z402" s="106"/>
      <c r="AA402" s="118" t="str">
        <f t="shared" si="71"/>
        <v/>
      </c>
      <c r="AC402" s="108"/>
      <c r="AF402" s="108"/>
      <c r="AG402" s="108"/>
      <c r="AH402" s="145"/>
      <c r="AI402" s="159" t="str">
        <f t="shared" si="73"/>
        <v/>
      </c>
      <c r="AJ402" s="105"/>
      <c r="AK402" s="144"/>
      <c r="AL402" s="109" t="str">
        <f t="shared" si="72"/>
        <v/>
      </c>
      <c r="AM402" s="50" t="str">
        <f t="shared" si="64"/>
        <v/>
      </c>
      <c r="AN402" s="50" t="str">
        <f t="shared" si="65"/>
        <v/>
      </c>
      <c r="AO402" s="50" t="str">
        <f t="shared" si="66"/>
        <v/>
      </c>
      <c r="AP402" s="89" t="str">
        <f t="shared" si="67"/>
        <v/>
      </c>
      <c r="AQ402" s="137"/>
      <c r="AR402" s="137"/>
      <c r="AS402" s="137"/>
      <c r="AT402" s="137"/>
      <c r="AU402" s="137"/>
      <c r="AV402" s="137"/>
      <c r="AW402" s="137"/>
      <c r="AX402" s="137"/>
      <c r="AY402" s="137"/>
      <c r="AZ402" s="137"/>
    </row>
    <row r="403" spans="1:52" ht="15.75" thickBot="1" x14ac:dyDescent="0.3">
      <c r="A403" s="96">
        <v>400</v>
      </c>
      <c r="B403" s="138"/>
      <c r="C403" s="138"/>
      <c r="D403" s="139"/>
      <c r="F403" s="140"/>
      <c r="G403" s="108"/>
      <c r="J403" s="141"/>
      <c r="K403" s="108"/>
      <c r="L403" s="91"/>
      <c r="M403" s="142"/>
      <c r="N403" s="108"/>
      <c r="O403" s="91"/>
      <c r="P403" s="91"/>
      <c r="Q403" s="106"/>
      <c r="R403" s="118" t="str">
        <f t="shared" si="68"/>
        <v/>
      </c>
      <c r="S403" s="91"/>
      <c r="T403" s="106"/>
      <c r="U403" s="118" t="str">
        <f t="shared" si="69"/>
        <v/>
      </c>
      <c r="V403" s="91"/>
      <c r="W403" s="106"/>
      <c r="X403" s="118" t="str">
        <f t="shared" si="70"/>
        <v/>
      </c>
      <c r="Y403" s="91"/>
      <c r="Z403" s="106"/>
      <c r="AA403" s="118" t="str">
        <f t="shared" si="71"/>
        <v/>
      </c>
      <c r="AC403" s="108"/>
      <c r="AF403" s="108"/>
      <c r="AG403" s="108"/>
      <c r="AH403" s="145"/>
      <c r="AI403" s="159" t="str">
        <f t="shared" si="73"/>
        <v/>
      </c>
      <c r="AJ403" s="105"/>
      <c r="AK403" s="144"/>
      <c r="AL403" s="109" t="str">
        <f t="shared" si="72"/>
        <v/>
      </c>
      <c r="AM403" s="50" t="str">
        <f t="shared" si="64"/>
        <v/>
      </c>
      <c r="AN403" s="50" t="str">
        <f t="shared" si="65"/>
        <v/>
      </c>
      <c r="AO403" s="50" t="str">
        <f t="shared" si="66"/>
        <v/>
      </c>
      <c r="AP403" s="89" t="str">
        <f t="shared" si="67"/>
        <v/>
      </c>
      <c r="AQ403" s="137"/>
      <c r="AR403" s="137"/>
      <c r="AS403" s="137"/>
      <c r="AT403" s="137"/>
      <c r="AU403" s="137"/>
      <c r="AV403" s="137"/>
      <c r="AW403" s="137"/>
      <c r="AX403" s="137"/>
      <c r="AY403" s="137"/>
      <c r="AZ403" s="137"/>
    </row>
    <row r="404" spans="1:52" ht="15.75" thickBot="1" x14ac:dyDescent="0.3">
      <c r="A404" s="96">
        <v>401</v>
      </c>
      <c r="B404" s="138"/>
      <c r="C404" s="138"/>
      <c r="D404" s="139"/>
      <c r="F404" s="140"/>
      <c r="G404" s="108"/>
      <c r="J404" s="141"/>
      <c r="K404" s="108"/>
      <c r="L404" s="91"/>
      <c r="M404" s="142"/>
      <c r="N404" s="108"/>
      <c r="O404" s="91"/>
      <c r="P404" s="91"/>
      <c r="Q404" s="106"/>
      <c r="R404" s="118" t="str">
        <f t="shared" si="68"/>
        <v/>
      </c>
      <c r="S404" s="91"/>
      <c r="T404" s="106"/>
      <c r="U404" s="118" t="str">
        <f t="shared" si="69"/>
        <v/>
      </c>
      <c r="V404" s="91"/>
      <c r="W404" s="106"/>
      <c r="X404" s="118" t="str">
        <f t="shared" si="70"/>
        <v/>
      </c>
      <c r="Y404" s="91"/>
      <c r="Z404" s="106"/>
      <c r="AA404" s="118" t="str">
        <f t="shared" si="71"/>
        <v/>
      </c>
      <c r="AC404" s="108"/>
      <c r="AF404" s="108"/>
      <c r="AG404" s="108"/>
      <c r="AH404" s="145"/>
      <c r="AI404" s="159" t="str">
        <f t="shared" si="73"/>
        <v/>
      </c>
      <c r="AJ404" s="105"/>
      <c r="AK404" s="144"/>
      <c r="AL404" s="109" t="str">
        <f t="shared" si="72"/>
        <v/>
      </c>
      <c r="AM404" s="50" t="str">
        <f t="shared" si="64"/>
        <v/>
      </c>
      <c r="AN404" s="50" t="str">
        <f t="shared" si="65"/>
        <v/>
      </c>
      <c r="AO404" s="50" t="str">
        <f t="shared" si="66"/>
        <v/>
      </c>
      <c r="AP404" s="89" t="str">
        <f t="shared" si="67"/>
        <v/>
      </c>
      <c r="AQ404" s="137"/>
      <c r="AR404" s="137"/>
      <c r="AS404" s="137"/>
      <c r="AT404" s="137"/>
      <c r="AU404" s="137"/>
      <c r="AV404" s="137"/>
      <c r="AW404" s="137"/>
      <c r="AX404" s="137"/>
      <c r="AY404" s="137"/>
      <c r="AZ404" s="137"/>
    </row>
    <row r="405" spans="1:52" ht="15.75" thickBot="1" x14ac:dyDescent="0.3">
      <c r="A405" s="96">
        <v>402</v>
      </c>
      <c r="B405" s="138"/>
      <c r="C405" s="138"/>
      <c r="D405" s="139"/>
      <c r="F405" s="140"/>
      <c r="G405" s="108"/>
      <c r="J405" s="141"/>
      <c r="K405" s="108"/>
      <c r="L405" s="91"/>
      <c r="M405" s="142"/>
      <c r="N405" s="108"/>
      <c r="O405" s="91"/>
      <c r="P405" s="91"/>
      <c r="Q405" s="106"/>
      <c r="R405" s="118" t="str">
        <f t="shared" si="68"/>
        <v/>
      </c>
      <c r="S405" s="91"/>
      <c r="T405" s="106"/>
      <c r="U405" s="118" t="str">
        <f t="shared" si="69"/>
        <v/>
      </c>
      <c r="V405" s="91"/>
      <c r="W405" s="106"/>
      <c r="X405" s="118" t="str">
        <f t="shared" si="70"/>
        <v/>
      </c>
      <c r="Y405" s="91"/>
      <c r="Z405" s="106"/>
      <c r="AA405" s="118" t="str">
        <f t="shared" si="71"/>
        <v/>
      </c>
      <c r="AC405" s="108"/>
      <c r="AF405" s="108"/>
      <c r="AG405" s="108"/>
      <c r="AH405" s="145"/>
      <c r="AI405" s="159" t="str">
        <f t="shared" si="73"/>
        <v/>
      </c>
      <c r="AJ405" s="105"/>
      <c r="AK405" s="144"/>
      <c r="AL405" s="109" t="str">
        <f t="shared" si="72"/>
        <v/>
      </c>
      <c r="AM405" s="50" t="str">
        <f t="shared" si="64"/>
        <v/>
      </c>
      <c r="AN405" s="50" t="str">
        <f t="shared" si="65"/>
        <v/>
      </c>
      <c r="AO405" s="50" t="str">
        <f t="shared" si="66"/>
        <v/>
      </c>
      <c r="AP405" s="89" t="str">
        <f t="shared" si="67"/>
        <v/>
      </c>
      <c r="AQ405" s="137"/>
      <c r="AR405" s="137"/>
      <c r="AS405" s="137"/>
      <c r="AT405" s="137"/>
      <c r="AU405" s="137"/>
      <c r="AV405" s="137"/>
      <c r="AW405" s="137"/>
      <c r="AX405" s="137"/>
      <c r="AY405" s="137"/>
      <c r="AZ405" s="137"/>
    </row>
    <row r="406" spans="1:52" ht="15.75" thickBot="1" x14ac:dyDescent="0.3">
      <c r="A406" s="96">
        <v>403</v>
      </c>
      <c r="B406" s="138"/>
      <c r="C406" s="138"/>
      <c r="D406" s="139"/>
      <c r="F406" s="140"/>
      <c r="G406" s="108"/>
      <c r="J406" s="141"/>
      <c r="K406" s="108"/>
      <c r="L406" s="91"/>
      <c r="M406" s="142"/>
      <c r="N406" s="108"/>
      <c r="O406" s="91"/>
      <c r="P406" s="91"/>
      <c r="Q406" s="106"/>
      <c r="R406" s="118" t="str">
        <f t="shared" si="68"/>
        <v/>
      </c>
      <c r="S406" s="91"/>
      <c r="T406" s="106"/>
      <c r="U406" s="118" t="str">
        <f t="shared" si="69"/>
        <v/>
      </c>
      <c r="V406" s="91"/>
      <c r="W406" s="106"/>
      <c r="X406" s="118" t="str">
        <f t="shared" si="70"/>
        <v/>
      </c>
      <c r="Y406" s="91"/>
      <c r="Z406" s="106"/>
      <c r="AA406" s="118" t="str">
        <f t="shared" si="71"/>
        <v/>
      </c>
      <c r="AC406" s="108"/>
      <c r="AF406" s="108"/>
      <c r="AG406" s="108"/>
      <c r="AH406" s="145"/>
      <c r="AI406" s="159" t="str">
        <f t="shared" si="73"/>
        <v/>
      </c>
      <c r="AJ406" s="105"/>
      <c r="AK406" s="144"/>
      <c r="AL406" s="109" t="str">
        <f t="shared" si="72"/>
        <v/>
      </c>
      <c r="AM406" s="50" t="str">
        <f t="shared" si="64"/>
        <v/>
      </c>
      <c r="AN406" s="50" t="str">
        <f t="shared" si="65"/>
        <v/>
      </c>
      <c r="AO406" s="50" t="str">
        <f t="shared" si="66"/>
        <v/>
      </c>
      <c r="AP406" s="89" t="str">
        <f t="shared" si="67"/>
        <v/>
      </c>
      <c r="AQ406" s="137"/>
      <c r="AR406" s="137"/>
      <c r="AS406" s="137"/>
      <c r="AT406" s="137"/>
      <c r="AU406" s="137"/>
      <c r="AV406" s="137"/>
      <c r="AW406" s="137"/>
      <c r="AX406" s="137"/>
      <c r="AY406" s="137"/>
      <c r="AZ406" s="137"/>
    </row>
    <row r="407" spans="1:52" ht="15.75" thickBot="1" x14ac:dyDescent="0.3">
      <c r="A407" s="96">
        <v>404</v>
      </c>
      <c r="B407" s="138"/>
      <c r="C407" s="138"/>
      <c r="D407" s="139"/>
      <c r="F407" s="140"/>
      <c r="G407" s="108"/>
      <c r="J407" s="141"/>
      <c r="K407" s="108"/>
      <c r="L407" s="91"/>
      <c r="M407" s="142"/>
      <c r="N407" s="108"/>
      <c r="O407" s="91"/>
      <c r="P407" s="91"/>
      <c r="Q407" s="106"/>
      <c r="R407" s="118" t="str">
        <f t="shared" si="68"/>
        <v/>
      </c>
      <c r="S407" s="91"/>
      <c r="T407" s="106"/>
      <c r="U407" s="118" t="str">
        <f t="shared" si="69"/>
        <v/>
      </c>
      <c r="V407" s="91"/>
      <c r="W407" s="106"/>
      <c r="X407" s="118" t="str">
        <f t="shared" si="70"/>
        <v/>
      </c>
      <c r="Y407" s="91"/>
      <c r="Z407" s="106"/>
      <c r="AA407" s="118" t="str">
        <f t="shared" si="71"/>
        <v/>
      </c>
      <c r="AC407" s="108"/>
      <c r="AF407" s="108"/>
      <c r="AG407" s="108"/>
      <c r="AH407" s="145"/>
      <c r="AI407" s="159" t="str">
        <f t="shared" si="73"/>
        <v/>
      </c>
      <c r="AJ407" s="105"/>
      <c r="AK407" s="144"/>
      <c r="AL407" s="109" t="str">
        <f t="shared" si="72"/>
        <v/>
      </c>
      <c r="AM407" s="50" t="str">
        <f t="shared" si="64"/>
        <v/>
      </c>
      <c r="AN407" s="50" t="str">
        <f t="shared" si="65"/>
        <v/>
      </c>
      <c r="AO407" s="50" t="str">
        <f t="shared" si="66"/>
        <v/>
      </c>
      <c r="AP407" s="89" t="str">
        <f t="shared" si="67"/>
        <v/>
      </c>
      <c r="AQ407" s="137"/>
      <c r="AR407" s="137"/>
      <c r="AS407" s="137"/>
      <c r="AT407" s="137"/>
      <c r="AU407" s="137"/>
      <c r="AV407" s="137"/>
      <c r="AW407" s="137"/>
      <c r="AX407" s="137"/>
      <c r="AY407" s="137"/>
      <c r="AZ407" s="137"/>
    </row>
    <row r="408" spans="1:52" ht="15.75" thickBot="1" x14ac:dyDescent="0.3">
      <c r="A408" s="96">
        <v>405</v>
      </c>
      <c r="B408" s="138"/>
      <c r="C408" s="138"/>
      <c r="D408" s="139"/>
      <c r="F408" s="140"/>
      <c r="G408" s="108"/>
      <c r="J408" s="141"/>
      <c r="K408" s="108"/>
      <c r="L408" s="91"/>
      <c r="M408" s="142"/>
      <c r="N408" s="108"/>
      <c r="O408" s="91"/>
      <c r="P408" s="91"/>
      <c r="Q408" s="106"/>
      <c r="R408" s="118" t="str">
        <f t="shared" si="68"/>
        <v/>
      </c>
      <c r="S408" s="91"/>
      <c r="T408" s="106"/>
      <c r="U408" s="118" t="str">
        <f t="shared" si="69"/>
        <v/>
      </c>
      <c r="V408" s="91"/>
      <c r="W408" s="106"/>
      <c r="X408" s="118" t="str">
        <f t="shared" si="70"/>
        <v/>
      </c>
      <c r="Y408" s="91"/>
      <c r="Z408" s="106"/>
      <c r="AA408" s="118" t="str">
        <f t="shared" si="71"/>
        <v/>
      </c>
      <c r="AC408" s="108"/>
      <c r="AF408" s="108"/>
      <c r="AG408" s="108"/>
      <c r="AH408" s="145"/>
      <c r="AI408" s="159" t="str">
        <f t="shared" si="73"/>
        <v/>
      </c>
      <c r="AJ408" s="105"/>
      <c r="AK408" s="144"/>
      <c r="AL408" s="109" t="str">
        <f t="shared" si="72"/>
        <v/>
      </c>
      <c r="AM408" s="50" t="str">
        <f t="shared" si="64"/>
        <v/>
      </c>
      <c r="AN408" s="50" t="str">
        <f t="shared" si="65"/>
        <v/>
      </c>
      <c r="AO408" s="50" t="str">
        <f t="shared" si="66"/>
        <v/>
      </c>
      <c r="AP408" s="89" t="str">
        <f t="shared" si="67"/>
        <v/>
      </c>
      <c r="AQ408" s="137"/>
      <c r="AR408" s="137"/>
      <c r="AS408" s="137"/>
      <c r="AT408" s="137"/>
      <c r="AU408" s="137"/>
      <c r="AV408" s="137"/>
      <c r="AW408" s="137"/>
      <c r="AX408" s="137"/>
      <c r="AY408" s="137"/>
      <c r="AZ408" s="137"/>
    </row>
    <row r="409" spans="1:52" ht="15.75" thickBot="1" x14ac:dyDescent="0.3">
      <c r="A409" s="96">
        <v>406</v>
      </c>
      <c r="B409" s="138"/>
      <c r="C409" s="138"/>
      <c r="D409" s="139"/>
      <c r="F409" s="140"/>
      <c r="G409" s="108"/>
      <c r="J409" s="141"/>
      <c r="K409" s="108"/>
      <c r="L409" s="91"/>
      <c r="M409" s="142"/>
      <c r="N409" s="108"/>
      <c r="O409" s="91"/>
      <c r="P409" s="91"/>
      <c r="Q409" s="106"/>
      <c r="R409" s="118" t="str">
        <f t="shared" si="68"/>
        <v/>
      </c>
      <c r="S409" s="91"/>
      <c r="T409" s="106"/>
      <c r="U409" s="118" t="str">
        <f t="shared" si="69"/>
        <v/>
      </c>
      <c r="V409" s="91"/>
      <c r="W409" s="106"/>
      <c r="X409" s="118" t="str">
        <f t="shared" si="70"/>
        <v/>
      </c>
      <c r="Y409" s="91"/>
      <c r="Z409" s="106"/>
      <c r="AA409" s="118" t="str">
        <f t="shared" si="71"/>
        <v/>
      </c>
      <c r="AC409" s="108"/>
      <c r="AF409" s="108"/>
      <c r="AG409" s="108"/>
      <c r="AH409" s="145"/>
      <c r="AI409" s="159" t="str">
        <f t="shared" si="73"/>
        <v/>
      </c>
      <c r="AJ409" s="105"/>
      <c r="AK409" s="144"/>
      <c r="AL409" s="109" t="str">
        <f t="shared" si="72"/>
        <v/>
      </c>
      <c r="AM409" s="50" t="str">
        <f t="shared" si="64"/>
        <v/>
      </c>
      <c r="AN409" s="50" t="str">
        <f t="shared" si="65"/>
        <v/>
      </c>
      <c r="AO409" s="50" t="str">
        <f t="shared" si="66"/>
        <v/>
      </c>
      <c r="AP409" s="89" t="str">
        <f t="shared" si="67"/>
        <v/>
      </c>
      <c r="AQ409" s="137"/>
      <c r="AR409" s="137"/>
      <c r="AS409" s="137"/>
      <c r="AT409" s="137"/>
      <c r="AU409" s="137"/>
      <c r="AV409" s="137"/>
      <c r="AW409" s="137"/>
      <c r="AX409" s="137"/>
      <c r="AY409" s="137"/>
      <c r="AZ409" s="137"/>
    </row>
    <row r="410" spans="1:52" ht="15.75" thickBot="1" x14ac:dyDescent="0.3">
      <c r="A410" s="96">
        <v>407</v>
      </c>
      <c r="B410" s="138"/>
      <c r="C410" s="138"/>
      <c r="D410" s="139"/>
      <c r="F410" s="140"/>
      <c r="G410" s="108"/>
      <c r="J410" s="141"/>
      <c r="K410" s="108"/>
      <c r="L410" s="91"/>
      <c r="M410" s="142"/>
      <c r="N410" s="108"/>
      <c r="O410" s="91"/>
      <c r="P410" s="91"/>
      <c r="Q410" s="106"/>
      <c r="R410" s="118" t="str">
        <f t="shared" si="68"/>
        <v/>
      </c>
      <c r="S410" s="91"/>
      <c r="T410" s="106"/>
      <c r="U410" s="118" t="str">
        <f t="shared" si="69"/>
        <v/>
      </c>
      <c r="V410" s="91"/>
      <c r="W410" s="106"/>
      <c r="X410" s="118" t="str">
        <f t="shared" si="70"/>
        <v/>
      </c>
      <c r="Y410" s="91"/>
      <c r="Z410" s="106"/>
      <c r="AA410" s="118" t="str">
        <f t="shared" si="71"/>
        <v/>
      </c>
      <c r="AC410" s="108"/>
      <c r="AF410" s="108"/>
      <c r="AG410" s="108"/>
      <c r="AH410" s="145"/>
      <c r="AI410" s="159" t="str">
        <f t="shared" si="73"/>
        <v/>
      </c>
      <c r="AJ410" s="105"/>
      <c r="AK410" s="144"/>
      <c r="AL410" s="109" t="str">
        <f t="shared" si="72"/>
        <v/>
      </c>
      <c r="AM410" s="50" t="str">
        <f t="shared" si="64"/>
        <v/>
      </c>
      <c r="AN410" s="50" t="str">
        <f t="shared" si="65"/>
        <v/>
      </c>
      <c r="AO410" s="50" t="str">
        <f t="shared" si="66"/>
        <v/>
      </c>
      <c r="AP410" s="89" t="str">
        <f t="shared" si="67"/>
        <v/>
      </c>
      <c r="AQ410" s="137"/>
      <c r="AR410" s="137"/>
      <c r="AS410" s="137"/>
      <c r="AT410" s="137"/>
      <c r="AU410" s="137"/>
      <c r="AV410" s="137"/>
      <c r="AW410" s="137"/>
      <c r="AX410" s="137"/>
      <c r="AY410" s="137"/>
      <c r="AZ410" s="137"/>
    </row>
    <row r="411" spans="1:52" ht="15.75" thickBot="1" x14ac:dyDescent="0.3">
      <c r="A411" s="96">
        <v>408</v>
      </c>
      <c r="B411" s="138"/>
      <c r="C411" s="138"/>
      <c r="D411" s="139"/>
      <c r="F411" s="140"/>
      <c r="G411" s="108"/>
      <c r="J411" s="141"/>
      <c r="K411" s="108"/>
      <c r="L411" s="91"/>
      <c r="M411" s="142"/>
      <c r="N411" s="108"/>
      <c r="O411" s="91"/>
      <c r="P411" s="91"/>
      <c r="Q411" s="106"/>
      <c r="R411" s="118" t="str">
        <f t="shared" si="68"/>
        <v/>
      </c>
      <c r="S411" s="91"/>
      <c r="T411" s="106"/>
      <c r="U411" s="118" t="str">
        <f t="shared" si="69"/>
        <v/>
      </c>
      <c r="V411" s="91"/>
      <c r="W411" s="106"/>
      <c r="X411" s="118" t="str">
        <f t="shared" si="70"/>
        <v/>
      </c>
      <c r="Y411" s="91"/>
      <c r="Z411" s="106"/>
      <c r="AA411" s="118" t="str">
        <f t="shared" si="71"/>
        <v/>
      </c>
      <c r="AC411" s="108"/>
      <c r="AF411" s="108"/>
      <c r="AG411" s="108"/>
      <c r="AH411" s="145"/>
      <c r="AI411" s="159" t="str">
        <f t="shared" si="73"/>
        <v/>
      </c>
      <c r="AJ411" s="105"/>
      <c r="AK411" s="144"/>
      <c r="AL411" s="109" t="str">
        <f t="shared" si="72"/>
        <v/>
      </c>
      <c r="AM411" s="50" t="str">
        <f t="shared" si="64"/>
        <v/>
      </c>
      <c r="AN411" s="50" t="str">
        <f t="shared" si="65"/>
        <v/>
      </c>
      <c r="AO411" s="50" t="str">
        <f t="shared" si="66"/>
        <v/>
      </c>
      <c r="AP411" s="89" t="str">
        <f t="shared" si="67"/>
        <v/>
      </c>
      <c r="AQ411" s="137"/>
      <c r="AR411" s="137"/>
      <c r="AS411" s="137"/>
      <c r="AT411" s="137"/>
      <c r="AU411" s="137"/>
      <c r="AV411" s="137"/>
      <c r="AW411" s="137"/>
      <c r="AX411" s="137"/>
      <c r="AY411" s="137"/>
      <c r="AZ411" s="137"/>
    </row>
    <row r="412" spans="1:52" ht="15.75" thickBot="1" x14ac:dyDescent="0.3">
      <c r="A412" s="96">
        <v>409</v>
      </c>
      <c r="B412" s="138"/>
      <c r="C412" s="138"/>
      <c r="D412" s="139"/>
      <c r="F412" s="140"/>
      <c r="G412" s="108"/>
      <c r="J412" s="141"/>
      <c r="K412" s="108"/>
      <c r="L412" s="91"/>
      <c r="M412" s="142"/>
      <c r="N412" s="108"/>
      <c r="O412" s="91"/>
      <c r="P412" s="91"/>
      <c r="Q412" s="106"/>
      <c r="R412" s="118" t="str">
        <f t="shared" si="68"/>
        <v/>
      </c>
      <c r="S412" s="91"/>
      <c r="T412" s="106"/>
      <c r="U412" s="118" t="str">
        <f t="shared" si="69"/>
        <v/>
      </c>
      <c r="V412" s="91"/>
      <c r="W412" s="106"/>
      <c r="X412" s="118" t="str">
        <f t="shared" si="70"/>
        <v/>
      </c>
      <c r="Y412" s="91"/>
      <c r="Z412" s="106"/>
      <c r="AA412" s="118" t="str">
        <f t="shared" si="71"/>
        <v/>
      </c>
      <c r="AC412" s="108"/>
      <c r="AF412" s="108"/>
      <c r="AG412" s="108"/>
      <c r="AH412" s="145"/>
      <c r="AI412" s="159" t="str">
        <f t="shared" si="73"/>
        <v/>
      </c>
      <c r="AJ412" s="105"/>
      <c r="AK412" s="144"/>
      <c r="AL412" s="109" t="str">
        <f t="shared" si="72"/>
        <v/>
      </c>
      <c r="AM412" s="50" t="str">
        <f t="shared" si="64"/>
        <v/>
      </c>
      <c r="AN412" s="50" t="str">
        <f t="shared" si="65"/>
        <v/>
      </c>
      <c r="AO412" s="50" t="str">
        <f t="shared" si="66"/>
        <v/>
      </c>
      <c r="AP412" s="89" t="str">
        <f t="shared" si="67"/>
        <v/>
      </c>
      <c r="AQ412" s="137"/>
      <c r="AR412" s="137"/>
      <c r="AS412" s="137"/>
      <c r="AT412" s="137"/>
      <c r="AU412" s="137"/>
      <c r="AV412" s="137"/>
      <c r="AW412" s="137"/>
      <c r="AX412" s="137"/>
      <c r="AY412" s="137"/>
      <c r="AZ412" s="137"/>
    </row>
    <row r="413" spans="1:52" ht="15.75" thickBot="1" x14ac:dyDescent="0.3">
      <c r="A413" s="96">
        <v>410</v>
      </c>
      <c r="B413" s="138"/>
      <c r="C413" s="138"/>
      <c r="D413" s="139"/>
      <c r="F413" s="140"/>
      <c r="G413" s="108"/>
      <c r="J413" s="141"/>
      <c r="K413" s="108"/>
      <c r="L413" s="91"/>
      <c r="M413" s="142"/>
      <c r="N413" s="108"/>
      <c r="O413" s="91"/>
      <c r="P413" s="91"/>
      <c r="Q413" s="106"/>
      <c r="R413" s="118" t="str">
        <f t="shared" si="68"/>
        <v/>
      </c>
      <c r="S413" s="91"/>
      <c r="T413" s="106"/>
      <c r="U413" s="118" t="str">
        <f t="shared" si="69"/>
        <v/>
      </c>
      <c r="V413" s="91"/>
      <c r="W413" s="106"/>
      <c r="X413" s="118" t="str">
        <f t="shared" si="70"/>
        <v/>
      </c>
      <c r="Y413" s="91"/>
      <c r="Z413" s="106"/>
      <c r="AA413" s="118" t="str">
        <f t="shared" si="71"/>
        <v/>
      </c>
      <c r="AC413" s="108"/>
      <c r="AF413" s="108"/>
      <c r="AG413" s="108"/>
      <c r="AH413" s="145"/>
      <c r="AI413" s="159" t="str">
        <f t="shared" si="73"/>
        <v/>
      </c>
      <c r="AJ413" s="105"/>
      <c r="AK413" s="144"/>
      <c r="AL413" s="109" t="str">
        <f t="shared" si="72"/>
        <v/>
      </c>
      <c r="AM413" s="50" t="str">
        <f t="shared" si="64"/>
        <v/>
      </c>
      <c r="AN413" s="50" t="str">
        <f t="shared" si="65"/>
        <v/>
      </c>
      <c r="AO413" s="50" t="str">
        <f t="shared" si="66"/>
        <v/>
      </c>
      <c r="AP413" s="89" t="str">
        <f t="shared" si="67"/>
        <v/>
      </c>
      <c r="AQ413" s="137"/>
      <c r="AR413" s="137"/>
      <c r="AS413" s="137"/>
      <c r="AT413" s="137"/>
      <c r="AU413" s="137"/>
      <c r="AV413" s="137"/>
      <c r="AW413" s="137"/>
      <c r="AX413" s="137"/>
      <c r="AY413" s="137"/>
      <c r="AZ413" s="137"/>
    </row>
    <row r="414" spans="1:52" ht="15.75" thickBot="1" x14ac:dyDescent="0.3">
      <c r="A414" s="96">
        <v>411</v>
      </c>
      <c r="B414" s="138"/>
      <c r="C414" s="138"/>
      <c r="D414" s="139"/>
      <c r="F414" s="140"/>
      <c r="G414" s="108"/>
      <c r="J414" s="141"/>
      <c r="K414" s="108"/>
      <c r="L414" s="91"/>
      <c r="M414" s="142"/>
      <c r="N414" s="108"/>
      <c r="O414" s="91"/>
      <c r="P414" s="91"/>
      <c r="Q414" s="106"/>
      <c r="R414" s="118" t="str">
        <f t="shared" si="68"/>
        <v/>
      </c>
      <c r="S414" s="91"/>
      <c r="T414" s="106"/>
      <c r="U414" s="118" t="str">
        <f t="shared" si="69"/>
        <v/>
      </c>
      <c r="V414" s="91"/>
      <c r="W414" s="106"/>
      <c r="X414" s="118" t="str">
        <f t="shared" si="70"/>
        <v/>
      </c>
      <c r="Y414" s="91"/>
      <c r="Z414" s="106"/>
      <c r="AA414" s="118" t="str">
        <f t="shared" si="71"/>
        <v/>
      </c>
      <c r="AC414" s="108"/>
      <c r="AF414" s="108"/>
      <c r="AG414" s="108"/>
      <c r="AH414" s="145"/>
      <c r="AI414" s="159" t="str">
        <f t="shared" si="73"/>
        <v/>
      </c>
      <c r="AJ414" s="105"/>
      <c r="AK414" s="144"/>
      <c r="AL414" s="109" t="str">
        <f t="shared" si="72"/>
        <v/>
      </c>
      <c r="AM414" s="50" t="str">
        <f t="shared" si="64"/>
        <v/>
      </c>
      <c r="AN414" s="50" t="str">
        <f t="shared" si="65"/>
        <v/>
      </c>
      <c r="AO414" s="50" t="str">
        <f t="shared" si="66"/>
        <v/>
      </c>
      <c r="AP414" s="89" t="str">
        <f t="shared" si="67"/>
        <v/>
      </c>
      <c r="AQ414" s="137"/>
      <c r="AR414" s="137"/>
      <c r="AS414" s="137"/>
      <c r="AT414" s="137"/>
      <c r="AU414" s="137"/>
      <c r="AV414" s="137"/>
      <c r="AW414" s="137"/>
      <c r="AX414" s="137"/>
      <c r="AY414" s="137"/>
      <c r="AZ414" s="137"/>
    </row>
    <row r="415" spans="1:52" ht="15.75" thickBot="1" x14ac:dyDescent="0.3">
      <c r="A415" s="96">
        <v>412</v>
      </c>
      <c r="B415" s="138"/>
      <c r="C415" s="138"/>
      <c r="D415" s="139"/>
      <c r="F415" s="140"/>
      <c r="G415" s="108"/>
      <c r="J415" s="141"/>
      <c r="K415" s="108"/>
      <c r="L415" s="91"/>
      <c r="M415" s="142"/>
      <c r="N415" s="108"/>
      <c r="O415" s="91"/>
      <c r="P415" s="91"/>
      <c r="Q415" s="106"/>
      <c r="R415" s="118" t="str">
        <f t="shared" si="68"/>
        <v/>
      </c>
      <c r="S415" s="91"/>
      <c r="T415" s="106"/>
      <c r="U415" s="118" t="str">
        <f t="shared" si="69"/>
        <v/>
      </c>
      <c r="V415" s="91"/>
      <c r="W415" s="106"/>
      <c r="X415" s="118" t="str">
        <f t="shared" si="70"/>
        <v/>
      </c>
      <c r="Y415" s="91"/>
      <c r="Z415" s="106"/>
      <c r="AA415" s="118" t="str">
        <f t="shared" si="71"/>
        <v/>
      </c>
      <c r="AC415" s="108"/>
      <c r="AF415" s="108"/>
      <c r="AG415" s="108"/>
      <c r="AH415" s="145"/>
      <c r="AI415" s="159" t="str">
        <f t="shared" si="73"/>
        <v/>
      </c>
      <c r="AJ415" s="105"/>
      <c r="AK415" s="144"/>
      <c r="AL415" s="109" t="str">
        <f t="shared" si="72"/>
        <v/>
      </c>
      <c r="AM415" s="50" t="str">
        <f t="shared" si="64"/>
        <v/>
      </c>
      <c r="AN415" s="50" t="str">
        <f t="shared" si="65"/>
        <v/>
      </c>
      <c r="AO415" s="50" t="str">
        <f t="shared" si="66"/>
        <v/>
      </c>
      <c r="AP415" s="89" t="str">
        <f t="shared" si="67"/>
        <v/>
      </c>
      <c r="AQ415" s="137"/>
      <c r="AR415" s="137"/>
      <c r="AS415" s="137"/>
      <c r="AT415" s="137"/>
      <c r="AU415" s="137"/>
      <c r="AV415" s="137"/>
      <c r="AW415" s="137"/>
      <c r="AX415" s="137"/>
      <c r="AY415" s="137"/>
      <c r="AZ415" s="137"/>
    </row>
    <row r="416" spans="1:52" ht="15.75" thickBot="1" x14ac:dyDescent="0.3">
      <c r="A416" s="96">
        <v>413</v>
      </c>
      <c r="B416" s="138"/>
      <c r="C416" s="138"/>
      <c r="D416" s="139"/>
      <c r="F416" s="140"/>
      <c r="G416" s="108"/>
      <c r="J416" s="141"/>
      <c r="K416" s="108"/>
      <c r="L416" s="91"/>
      <c r="M416" s="142"/>
      <c r="N416" s="108"/>
      <c r="O416" s="91"/>
      <c r="P416" s="91"/>
      <c r="Q416" s="106"/>
      <c r="R416" s="118" t="str">
        <f t="shared" si="68"/>
        <v/>
      </c>
      <c r="S416" s="91"/>
      <c r="T416" s="106"/>
      <c r="U416" s="118" t="str">
        <f t="shared" si="69"/>
        <v/>
      </c>
      <c r="V416" s="91"/>
      <c r="W416" s="106"/>
      <c r="X416" s="118" t="str">
        <f t="shared" si="70"/>
        <v/>
      </c>
      <c r="Y416" s="91"/>
      <c r="Z416" s="106"/>
      <c r="AA416" s="118" t="str">
        <f t="shared" si="71"/>
        <v/>
      </c>
      <c r="AC416" s="108"/>
      <c r="AF416" s="108"/>
      <c r="AG416" s="108"/>
      <c r="AH416" s="145"/>
      <c r="AI416" s="159" t="str">
        <f t="shared" si="73"/>
        <v/>
      </c>
      <c r="AJ416" s="105"/>
      <c r="AK416" s="144"/>
      <c r="AL416" s="109" t="str">
        <f t="shared" si="72"/>
        <v/>
      </c>
      <c r="AM416" s="50" t="str">
        <f t="shared" si="64"/>
        <v/>
      </c>
      <c r="AN416" s="50" t="str">
        <f t="shared" si="65"/>
        <v/>
      </c>
      <c r="AO416" s="50" t="str">
        <f t="shared" si="66"/>
        <v/>
      </c>
      <c r="AP416" s="89" t="str">
        <f t="shared" si="67"/>
        <v/>
      </c>
      <c r="AQ416" s="137"/>
      <c r="AR416" s="137"/>
      <c r="AS416" s="137"/>
      <c r="AT416" s="137"/>
      <c r="AU416" s="137"/>
      <c r="AV416" s="137"/>
      <c r="AW416" s="137"/>
      <c r="AX416" s="137"/>
      <c r="AY416" s="137"/>
      <c r="AZ416" s="137"/>
    </row>
    <row r="417" spans="1:52" ht="15.75" thickBot="1" x14ac:dyDescent="0.3">
      <c r="A417" s="96">
        <v>414</v>
      </c>
      <c r="B417" s="138"/>
      <c r="C417" s="138"/>
      <c r="D417" s="139"/>
      <c r="F417" s="140"/>
      <c r="G417" s="108"/>
      <c r="J417" s="141"/>
      <c r="K417" s="108"/>
      <c r="L417" s="91"/>
      <c r="M417" s="142"/>
      <c r="N417" s="108"/>
      <c r="O417" s="91"/>
      <c r="P417" s="91"/>
      <c r="Q417" s="106"/>
      <c r="R417" s="118" t="str">
        <f t="shared" si="68"/>
        <v/>
      </c>
      <c r="S417" s="91"/>
      <c r="T417" s="106"/>
      <c r="U417" s="118" t="str">
        <f t="shared" si="69"/>
        <v/>
      </c>
      <c r="V417" s="91"/>
      <c r="W417" s="106"/>
      <c r="X417" s="118" t="str">
        <f t="shared" si="70"/>
        <v/>
      </c>
      <c r="Y417" s="91"/>
      <c r="Z417" s="106"/>
      <c r="AA417" s="118" t="str">
        <f t="shared" si="71"/>
        <v/>
      </c>
      <c r="AC417" s="108"/>
      <c r="AF417" s="108"/>
      <c r="AG417" s="108"/>
      <c r="AH417" s="145"/>
      <c r="AI417" s="159" t="str">
        <f t="shared" si="73"/>
        <v/>
      </c>
      <c r="AJ417" s="105"/>
      <c r="AK417" s="144"/>
      <c r="AL417" s="109" t="str">
        <f t="shared" si="72"/>
        <v/>
      </c>
      <c r="AM417" s="50" t="str">
        <f t="shared" si="64"/>
        <v/>
      </c>
      <c r="AN417" s="50" t="str">
        <f t="shared" si="65"/>
        <v/>
      </c>
      <c r="AO417" s="50" t="str">
        <f t="shared" si="66"/>
        <v/>
      </c>
      <c r="AP417" s="89" t="str">
        <f t="shared" si="67"/>
        <v/>
      </c>
      <c r="AQ417" s="137"/>
      <c r="AR417" s="137"/>
      <c r="AS417" s="137"/>
      <c r="AT417" s="137"/>
      <c r="AU417" s="137"/>
      <c r="AV417" s="137"/>
      <c r="AW417" s="137"/>
      <c r="AX417" s="137"/>
      <c r="AY417" s="137"/>
      <c r="AZ417" s="137"/>
    </row>
    <row r="418" spans="1:52" ht="15.75" thickBot="1" x14ac:dyDescent="0.3">
      <c r="A418" s="96">
        <v>415</v>
      </c>
      <c r="B418" s="138"/>
      <c r="C418" s="138"/>
      <c r="D418" s="139"/>
      <c r="F418" s="140"/>
      <c r="G418" s="108"/>
      <c r="J418" s="141"/>
      <c r="K418" s="108"/>
      <c r="L418" s="91"/>
      <c r="M418" s="142"/>
      <c r="N418" s="108"/>
      <c r="O418" s="91"/>
      <c r="P418" s="91"/>
      <c r="Q418" s="106"/>
      <c r="R418" s="118" t="str">
        <f t="shared" si="68"/>
        <v/>
      </c>
      <c r="S418" s="91"/>
      <c r="T418" s="106"/>
      <c r="U418" s="118" t="str">
        <f t="shared" si="69"/>
        <v/>
      </c>
      <c r="V418" s="91"/>
      <c r="W418" s="106"/>
      <c r="X418" s="118" t="str">
        <f t="shared" si="70"/>
        <v/>
      </c>
      <c r="Y418" s="91"/>
      <c r="Z418" s="106"/>
      <c r="AA418" s="118" t="str">
        <f t="shared" si="71"/>
        <v/>
      </c>
      <c r="AC418" s="108"/>
      <c r="AF418" s="108"/>
      <c r="AG418" s="108"/>
      <c r="AH418" s="145"/>
      <c r="AI418" s="159" t="str">
        <f t="shared" si="73"/>
        <v/>
      </c>
      <c r="AJ418" s="105"/>
      <c r="AK418" s="144"/>
      <c r="AL418" s="109" t="str">
        <f t="shared" si="72"/>
        <v/>
      </c>
      <c r="AM418" s="50" t="str">
        <f t="shared" si="64"/>
        <v/>
      </c>
      <c r="AN418" s="50" t="str">
        <f t="shared" si="65"/>
        <v/>
      </c>
      <c r="AO418" s="50" t="str">
        <f t="shared" si="66"/>
        <v/>
      </c>
      <c r="AP418" s="89" t="str">
        <f t="shared" si="67"/>
        <v/>
      </c>
      <c r="AQ418" s="137"/>
      <c r="AR418" s="137"/>
      <c r="AS418" s="137"/>
      <c r="AT418" s="137"/>
      <c r="AU418" s="137"/>
      <c r="AV418" s="137"/>
      <c r="AW418" s="137"/>
      <c r="AX418" s="137"/>
      <c r="AY418" s="137"/>
      <c r="AZ418" s="137"/>
    </row>
    <row r="419" spans="1:52" ht="15.75" thickBot="1" x14ac:dyDescent="0.3">
      <c r="A419" s="96">
        <v>416</v>
      </c>
      <c r="B419" s="138"/>
      <c r="C419" s="138"/>
      <c r="D419" s="139"/>
      <c r="F419" s="140"/>
      <c r="G419" s="108"/>
      <c r="J419" s="141"/>
      <c r="K419" s="108"/>
      <c r="L419" s="91"/>
      <c r="M419" s="142"/>
      <c r="N419" s="108"/>
      <c r="O419" s="91"/>
      <c r="P419" s="91"/>
      <c r="Q419" s="106"/>
      <c r="R419" s="118" t="str">
        <f t="shared" si="68"/>
        <v/>
      </c>
      <c r="S419" s="91"/>
      <c r="T419" s="106"/>
      <c r="U419" s="118" t="str">
        <f t="shared" si="69"/>
        <v/>
      </c>
      <c r="V419" s="91"/>
      <c r="W419" s="106"/>
      <c r="X419" s="118" t="str">
        <f t="shared" si="70"/>
        <v/>
      </c>
      <c r="Y419" s="91"/>
      <c r="Z419" s="106"/>
      <c r="AA419" s="118" t="str">
        <f t="shared" si="71"/>
        <v/>
      </c>
      <c r="AC419" s="108"/>
      <c r="AF419" s="108"/>
      <c r="AG419" s="108"/>
      <c r="AH419" s="145"/>
      <c r="AI419" s="159" t="str">
        <f t="shared" si="73"/>
        <v/>
      </c>
      <c r="AJ419" s="105"/>
      <c r="AK419" s="144"/>
      <c r="AL419" s="109" t="str">
        <f t="shared" si="72"/>
        <v/>
      </c>
      <c r="AM419" s="50" t="str">
        <f t="shared" si="64"/>
        <v/>
      </c>
      <c r="AN419" s="50" t="str">
        <f t="shared" si="65"/>
        <v/>
      </c>
      <c r="AO419" s="50" t="str">
        <f t="shared" si="66"/>
        <v/>
      </c>
      <c r="AP419" s="89" t="str">
        <f t="shared" si="67"/>
        <v/>
      </c>
      <c r="AQ419" s="137"/>
      <c r="AR419" s="137"/>
      <c r="AS419" s="137"/>
      <c r="AT419" s="137"/>
      <c r="AU419" s="137"/>
      <c r="AV419" s="137"/>
      <c r="AW419" s="137"/>
      <c r="AX419" s="137"/>
      <c r="AY419" s="137"/>
      <c r="AZ419" s="137"/>
    </row>
    <row r="420" spans="1:52" ht="15.75" thickBot="1" x14ac:dyDescent="0.3">
      <c r="A420" s="96">
        <v>417</v>
      </c>
      <c r="B420" s="138"/>
      <c r="C420" s="138"/>
      <c r="D420" s="139"/>
      <c r="F420" s="140"/>
      <c r="G420" s="108"/>
      <c r="J420" s="141"/>
      <c r="K420" s="108"/>
      <c r="L420" s="91"/>
      <c r="M420" s="142"/>
      <c r="N420" s="108"/>
      <c r="O420" s="91"/>
      <c r="P420" s="91"/>
      <c r="Q420" s="106"/>
      <c r="R420" s="118" t="str">
        <f t="shared" si="68"/>
        <v/>
      </c>
      <c r="S420" s="91"/>
      <c r="T420" s="106"/>
      <c r="U420" s="118" t="str">
        <f t="shared" si="69"/>
        <v/>
      </c>
      <c r="V420" s="91"/>
      <c r="W420" s="106"/>
      <c r="X420" s="118" t="str">
        <f t="shared" si="70"/>
        <v/>
      </c>
      <c r="Y420" s="91"/>
      <c r="Z420" s="106"/>
      <c r="AA420" s="118" t="str">
        <f t="shared" si="71"/>
        <v/>
      </c>
      <c r="AC420" s="108"/>
      <c r="AF420" s="108"/>
      <c r="AG420" s="108"/>
      <c r="AH420" s="145"/>
      <c r="AI420" s="159" t="str">
        <f t="shared" si="73"/>
        <v/>
      </c>
      <c r="AJ420" s="105"/>
      <c r="AK420" s="144"/>
      <c r="AL420" s="109" t="str">
        <f t="shared" si="72"/>
        <v/>
      </c>
      <c r="AM420" s="50" t="str">
        <f t="shared" si="64"/>
        <v/>
      </c>
      <c r="AN420" s="50" t="str">
        <f t="shared" si="65"/>
        <v/>
      </c>
      <c r="AO420" s="50" t="str">
        <f t="shared" si="66"/>
        <v/>
      </c>
      <c r="AP420" s="89" t="str">
        <f t="shared" si="67"/>
        <v/>
      </c>
      <c r="AQ420" s="137"/>
      <c r="AR420" s="137"/>
      <c r="AS420" s="137"/>
      <c r="AT420" s="137"/>
      <c r="AU420" s="137"/>
      <c r="AV420" s="137"/>
      <c r="AW420" s="137"/>
      <c r="AX420" s="137"/>
      <c r="AY420" s="137"/>
      <c r="AZ420" s="137"/>
    </row>
    <row r="421" spans="1:52" ht="15.75" thickBot="1" x14ac:dyDescent="0.3">
      <c r="A421" s="96">
        <v>418</v>
      </c>
      <c r="B421" s="138"/>
      <c r="C421" s="138"/>
      <c r="D421" s="139"/>
      <c r="F421" s="140"/>
      <c r="G421" s="108"/>
      <c r="J421" s="141"/>
      <c r="K421" s="108"/>
      <c r="L421" s="91"/>
      <c r="M421" s="142"/>
      <c r="N421" s="108"/>
      <c r="O421" s="91"/>
      <c r="P421" s="91"/>
      <c r="Q421" s="106"/>
      <c r="R421" s="118" t="str">
        <f t="shared" si="68"/>
        <v/>
      </c>
      <c r="S421" s="91"/>
      <c r="T421" s="106"/>
      <c r="U421" s="118" t="str">
        <f t="shared" si="69"/>
        <v/>
      </c>
      <c r="V421" s="91"/>
      <c r="W421" s="106"/>
      <c r="X421" s="118" t="str">
        <f t="shared" si="70"/>
        <v/>
      </c>
      <c r="Y421" s="91"/>
      <c r="Z421" s="106"/>
      <c r="AA421" s="118" t="str">
        <f t="shared" si="71"/>
        <v/>
      </c>
      <c r="AC421" s="108"/>
      <c r="AF421" s="108"/>
      <c r="AG421" s="108"/>
      <c r="AH421" s="145"/>
      <c r="AI421" s="159" t="str">
        <f t="shared" si="73"/>
        <v/>
      </c>
      <c r="AJ421" s="105"/>
      <c r="AK421" s="144"/>
      <c r="AL421" s="109" t="str">
        <f t="shared" si="72"/>
        <v/>
      </c>
      <c r="AM421" s="50" t="str">
        <f t="shared" si="64"/>
        <v/>
      </c>
      <c r="AN421" s="50" t="str">
        <f t="shared" si="65"/>
        <v/>
      </c>
      <c r="AO421" s="50" t="str">
        <f t="shared" si="66"/>
        <v/>
      </c>
      <c r="AP421" s="89" t="str">
        <f t="shared" si="67"/>
        <v/>
      </c>
      <c r="AQ421" s="137"/>
      <c r="AR421" s="137"/>
      <c r="AS421" s="137"/>
      <c r="AT421" s="137"/>
      <c r="AU421" s="137"/>
      <c r="AV421" s="137"/>
      <c r="AW421" s="137"/>
      <c r="AX421" s="137"/>
      <c r="AY421" s="137"/>
      <c r="AZ421" s="137"/>
    </row>
    <row r="422" spans="1:52" ht="15.75" thickBot="1" x14ac:dyDescent="0.3">
      <c r="A422" s="96">
        <v>419</v>
      </c>
      <c r="B422" s="138"/>
      <c r="C422" s="138"/>
      <c r="D422" s="139"/>
      <c r="F422" s="140"/>
      <c r="G422" s="108"/>
      <c r="J422" s="141"/>
      <c r="K422" s="108"/>
      <c r="L422" s="91"/>
      <c r="M422" s="142"/>
      <c r="N422" s="108"/>
      <c r="O422" s="91"/>
      <c r="P422" s="91"/>
      <c r="Q422" s="106"/>
      <c r="R422" s="118" t="str">
        <f t="shared" si="68"/>
        <v/>
      </c>
      <c r="S422" s="91"/>
      <c r="T422" s="106"/>
      <c r="U422" s="118" t="str">
        <f t="shared" si="69"/>
        <v/>
      </c>
      <c r="V422" s="91"/>
      <c r="W422" s="106"/>
      <c r="X422" s="118" t="str">
        <f t="shared" si="70"/>
        <v/>
      </c>
      <c r="Y422" s="91"/>
      <c r="Z422" s="106"/>
      <c r="AA422" s="118" t="str">
        <f t="shared" si="71"/>
        <v/>
      </c>
      <c r="AC422" s="108"/>
      <c r="AF422" s="108"/>
      <c r="AG422" s="108"/>
      <c r="AH422" s="145"/>
      <c r="AI422" s="159" t="str">
        <f t="shared" si="73"/>
        <v/>
      </c>
      <c r="AJ422" s="105"/>
      <c r="AK422" s="144"/>
      <c r="AL422" s="109" t="str">
        <f t="shared" si="72"/>
        <v/>
      </c>
      <c r="AM422" s="50" t="str">
        <f t="shared" ref="AM422:AM453" si="74">IF(AND(ISBLANK(B422)=TRUE,ISBLANK(J422)=TRUE),"","AMRISO")</f>
        <v/>
      </c>
      <c r="AN422" s="50" t="str">
        <f t="shared" ref="AN422:AN453" si="75">IF(AND(ISBLANK(B422)=TRUE,ISBLANK(J422)=TRUE),"","AMRISO")</f>
        <v/>
      </c>
      <c r="AO422" s="50" t="str">
        <f t="shared" ref="AO422:AO453" si="76">IF(AND(ISBLANK(B422)=TRUE,ISBLANK(J422)=TRUE),"","HUMAN")</f>
        <v/>
      </c>
      <c r="AP422" s="89" t="str">
        <f t="shared" ref="AP422:AP453" si="77">IF(AND(ISBLANK(B422)=TRUE,ISBLANK(J422)=TRUE),"","NEW")</f>
        <v/>
      </c>
      <c r="AQ422" s="137"/>
      <c r="AR422" s="137"/>
      <c r="AS422" s="137"/>
      <c r="AT422" s="137"/>
      <c r="AU422" s="137"/>
      <c r="AV422" s="137"/>
      <c r="AW422" s="137"/>
      <c r="AX422" s="137"/>
      <c r="AY422" s="137"/>
      <c r="AZ422" s="137"/>
    </row>
    <row r="423" spans="1:52" ht="15.75" thickBot="1" x14ac:dyDescent="0.3">
      <c r="A423" s="96">
        <v>420</v>
      </c>
      <c r="B423" s="138"/>
      <c r="C423" s="138"/>
      <c r="D423" s="139"/>
      <c r="F423" s="140"/>
      <c r="G423" s="108"/>
      <c r="J423" s="141"/>
      <c r="K423" s="108"/>
      <c r="L423" s="91"/>
      <c r="M423" s="142"/>
      <c r="N423" s="108"/>
      <c r="O423" s="91"/>
      <c r="P423" s="91"/>
      <c r="Q423" s="106"/>
      <c r="R423" s="118" t="str">
        <f t="shared" si="68"/>
        <v/>
      </c>
      <c r="S423" s="91"/>
      <c r="T423" s="106"/>
      <c r="U423" s="118" t="str">
        <f t="shared" si="69"/>
        <v/>
      </c>
      <c r="V423" s="91"/>
      <c r="W423" s="106"/>
      <c r="X423" s="118" t="str">
        <f t="shared" si="70"/>
        <v/>
      </c>
      <c r="Y423" s="91"/>
      <c r="Z423" s="106"/>
      <c r="AA423" s="118" t="str">
        <f t="shared" si="71"/>
        <v/>
      </c>
      <c r="AC423" s="108"/>
      <c r="AF423" s="108"/>
      <c r="AG423" s="108"/>
      <c r="AH423" s="145"/>
      <c r="AI423" s="159" t="str">
        <f t="shared" si="73"/>
        <v/>
      </c>
      <c r="AJ423" s="105"/>
      <c r="AK423" s="144"/>
      <c r="AL423" s="109" t="str">
        <f t="shared" si="72"/>
        <v/>
      </c>
      <c r="AM423" s="50" t="str">
        <f t="shared" si="74"/>
        <v/>
      </c>
      <c r="AN423" s="50" t="str">
        <f t="shared" si="75"/>
        <v/>
      </c>
      <c r="AO423" s="50" t="str">
        <f t="shared" si="76"/>
        <v/>
      </c>
      <c r="AP423" s="89" t="str">
        <f t="shared" si="77"/>
        <v/>
      </c>
      <c r="AQ423" s="137"/>
      <c r="AR423" s="137"/>
      <c r="AS423" s="137"/>
      <c r="AT423" s="137"/>
      <c r="AU423" s="137"/>
      <c r="AV423" s="137"/>
      <c r="AW423" s="137"/>
      <c r="AX423" s="137"/>
      <c r="AY423" s="137"/>
      <c r="AZ423" s="137"/>
    </row>
    <row r="424" spans="1:52" ht="15.75" thickBot="1" x14ac:dyDescent="0.3">
      <c r="A424" s="96">
        <v>421</v>
      </c>
      <c r="B424" s="138"/>
      <c r="C424" s="138"/>
      <c r="D424" s="139"/>
      <c r="F424" s="140"/>
      <c r="G424" s="108"/>
      <c r="J424" s="141"/>
      <c r="K424" s="108"/>
      <c r="L424" s="91"/>
      <c r="M424" s="142"/>
      <c r="N424" s="108"/>
      <c r="O424" s="91"/>
      <c r="P424" s="91"/>
      <c r="Q424" s="106"/>
      <c r="R424" s="118" t="str">
        <f t="shared" si="68"/>
        <v/>
      </c>
      <c r="S424" s="91"/>
      <c r="T424" s="106"/>
      <c r="U424" s="118" t="str">
        <f t="shared" si="69"/>
        <v/>
      </c>
      <c r="V424" s="91"/>
      <c r="W424" s="106"/>
      <c r="X424" s="118" t="str">
        <f t="shared" si="70"/>
        <v/>
      </c>
      <c r="Y424" s="91"/>
      <c r="Z424" s="106"/>
      <c r="AA424" s="118" t="str">
        <f t="shared" si="71"/>
        <v/>
      </c>
      <c r="AC424" s="108"/>
      <c r="AF424" s="108"/>
      <c r="AG424" s="108"/>
      <c r="AH424" s="145"/>
      <c r="AI424" s="159" t="str">
        <f t="shared" si="73"/>
        <v/>
      </c>
      <c r="AJ424" s="105"/>
      <c r="AK424" s="144"/>
      <c r="AL424" s="109" t="str">
        <f t="shared" si="72"/>
        <v/>
      </c>
      <c r="AM424" s="50" t="str">
        <f t="shared" si="74"/>
        <v/>
      </c>
      <c r="AN424" s="50" t="str">
        <f t="shared" si="75"/>
        <v/>
      </c>
      <c r="AO424" s="50" t="str">
        <f t="shared" si="76"/>
        <v/>
      </c>
      <c r="AP424" s="89" t="str">
        <f t="shared" si="77"/>
        <v/>
      </c>
      <c r="AQ424" s="137"/>
      <c r="AR424" s="137"/>
      <c r="AS424" s="137"/>
      <c r="AT424" s="137"/>
      <c r="AU424" s="137"/>
      <c r="AV424" s="137"/>
      <c r="AW424" s="137"/>
      <c r="AX424" s="137"/>
      <c r="AY424" s="137"/>
      <c r="AZ424" s="137"/>
    </row>
    <row r="425" spans="1:52" ht="15.75" thickBot="1" x14ac:dyDescent="0.3">
      <c r="A425" s="96">
        <v>422</v>
      </c>
      <c r="B425" s="138"/>
      <c r="C425" s="138"/>
      <c r="D425" s="139"/>
      <c r="F425" s="140"/>
      <c r="G425" s="108"/>
      <c r="J425" s="141"/>
      <c r="K425" s="108"/>
      <c r="L425" s="91"/>
      <c r="M425" s="142"/>
      <c r="N425" s="108"/>
      <c r="O425" s="91"/>
      <c r="P425" s="91"/>
      <c r="Q425" s="106"/>
      <c r="R425" s="118" t="str">
        <f t="shared" si="68"/>
        <v/>
      </c>
      <c r="S425" s="91"/>
      <c r="T425" s="106"/>
      <c r="U425" s="118" t="str">
        <f t="shared" si="69"/>
        <v/>
      </c>
      <c r="V425" s="91"/>
      <c r="W425" s="106"/>
      <c r="X425" s="118" t="str">
        <f t="shared" si="70"/>
        <v/>
      </c>
      <c r="Y425" s="91"/>
      <c r="Z425" s="106"/>
      <c r="AA425" s="118" t="str">
        <f t="shared" si="71"/>
        <v/>
      </c>
      <c r="AC425" s="108"/>
      <c r="AF425" s="108"/>
      <c r="AG425" s="108"/>
      <c r="AH425" s="145"/>
      <c r="AI425" s="159" t="str">
        <f t="shared" si="73"/>
        <v/>
      </c>
      <c r="AJ425" s="105"/>
      <c r="AK425" s="144"/>
      <c r="AL425" s="109" t="str">
        <f t="shared" si="72"/>
        <v/>
      </c>
      <c r="AM425" s="50" t="str">
        <f t="shared" si="74"/>
        <v/>
      </c>
      <c r="AN425" s="50" t="str">
        <f t="shared" si="75"/>
        <v/>
      </c>
      <c r="AO425" s="50" t="str">
        <f t="shared" si="76"/>
        <v/>
      </c>
      <c r="AP425" s="89" t="str">
        <f t="shared" si="77"/>
        <v/>
      </c>
      <c r="AQ425" s="137"/>
      <c r="AR425" s="137"/>
      <c r="AS425" s="137"/>
      <c r="AT425" s="137"/>
      <c r="AU425" s="137"/>
      <c r="AV425" s="137"/>
      <c r="AW425" s="137"/>
      <c r="AX425" s="137"/>
      <c r="AY425" s="137"/>
      <c r="AZ425" s="137"/>
    </row>
    <row r="426" spans="1:52" ht="15.75" thickBot="1" x14ac:dyDescent="0.3">
      <c r="A426" s="96">
        <v>423</v>
      </c>
      <c r="B426" s="138"/>
      <c r="C426" s="138"/>
      <c r="D426" s="139"/>
      <c r="F426" s="140"/>
      <c r="G426" s="108"/>
      <c r="J426" s="141"/>
      <c r="K426" s="108"/>
      <c r="L426" s="91"/>
      <c r="M426" s="142"/>
      <c r="N426" s="108"/>
      <c r="O426" s="91"/>
      <c r="P426" s="91"/>
      <c r="Q426" s="106"/>
      <c r="R426" s="118" t="str">
        <f t="shared" si="68"/>
        <v/>
      </c>
      <c r="S426" s="91"/>
      <c r="T426" s="106"/>
      <c r="U426" s="118" t="str">
        <f t="shared" si="69"/>
        <v/>
      </c>
      <c r="V426" s="91"/>
      <c r="W426" s="106"/>
      <c r="X426" s="118" t="str">
        <f t="shared" si="70"/>
        <v/>
      </c>
      <c r="Y426" s="91"/>
      <c r="Z426" s="106"/>
      <c r="AA426" s="118" t="str">
        <f t="shared" si="71"/>
        <v/>
      </c>
      <c r="AC426" s="108"/>
      <c r="AF426" s="108"/>
      <c r="AG426" s="108"/>
      <c r="AH426" s="145"/>
      <c r="AI426" s="159" t="str">
        <f t="shared" si="73"/>
        <v/>
      </c>
      <c r="AJ426" s="105"/>
      <c r="AK426" s="144"/>
      <c r="AL426" s="109" t="str">
        <f t="shared" si="72"/>
        <v/>
      </c>
      <c r="AM426" s="155" t="str">
        <f t="shared" si="74"/>
        <v/>
      </c>
      <c r="AN426" s="50" t="str">
        <f t="shared" si="75"/>
        <v/>
      </c>
      <c r="AO426" s="50" t="str">
        <f t="shared" si="76"/>
        <v/>
      </c>
      <c r="AP426" s="89" t="str">
        <f t="shared" si="77"/>
        <v/>
      </c>
      <c r="AQ426" s="137"/>
      <c r="AR426" s="137"/>
      <c r="AS426" s="137"/>
      <c r="AT426" s="137"/>
      <c r="AU426" s="137"/>
      <c r="AV426" s="137"/>
      <c r="AW426" s="137"/>
      <c r="AX426" s="137"/>
      <c r="AY426" s="137"/>
      <c r="AZ426" s="137"/>
    </row>
    <row r="427" spans="1:52" ht="15.75" thickBot="1" x14ac:dyDescent="0.3">
      <c r="A427" s="96">
        <v>424</v>
      </c>
      <c r="B427" s="138"/>
      <c r="C427" s="138"/>
      <c r="D427" s="139"/>
      <c r="F427" s="140"/>
      <c r="G427" s="108"/>
      <c r="J427" s="141"/>
      <c r="K427" s="108"/>
      <c r="L427" s="91"/>
      <c r="M427" s="142"/>
      <c r="N427" s="108"/>
      <c r="O427" s="91"/>
      <c r="P427" s="91"/>
      <c r="Q427" s="106"/>
      <c r="R427" s="118" t="str">
        <f t="shared" si="68"/>
        <v/>
      </c>
      <c r="S427" s="91"/>
      <c r="T427" s="106"/>
      <c r="U427" s="118" t="str">
        <f t="shared" si="69"/>
        <v/>
      </c>
      <c r="V427" s="91"/>
      <c r="W427" s="106"/>
      <c r="X427" s="118" t="str">
        <f t="shared" si="70"/>
        <v/>
      </c>
      <c r="Y427" s="91"/>
      <c r="Z427" s="106"/>
      <c r="AA427" s="118" t="str">
        <f t="shared" si="71"/>
        <v/>
      </c>
      <c r="AC427" s="108"/>
      <c r="AF427" s="108"/>
      <c r="AG427" s="108"/>
      <c r="AH427" s="145"/>
      <c r="AI427" s="159" t="str">
        <f t="shared" si="73"/>
        <v/>
      </c>
      <c r="AJ427" s="105"/>
      <c r="AK427" s="144"/>
      <c r="AL427" s="109" t="str">
        <f t="shared" ref="AL427:AL453" si="78">IF(AND(ISBLANK(G427)=TRUE,ISBLANK(K427)=TRUE,ISBLANK(AK427)=TRUE),"",(IF(ISBLANK(G427)=FALSE,G427,(IF(ISBLANK(K427)=FALSE,K427,(IF(ISBLANK(AK427)=FALSE,AK427,"IsEmpty")))))))</f>
        <v/>
      </c>
      <c r="AM427" s="155" t="str">
        <f t="shared" si="74"/>
        <v/>
      </c>
      <c r="AN427" s="50" t="str">
        <f t="shared" si="75"/>
        <v/>
      </c>
      <c r="AO427" s="50" t="str">
        <f t="shared" si="76"/>
        <v/>
      </c>
      <c r="AP427" s="89" t="str">
        <f t="shared" si="77"/>
        <v/>
      </c>
      <c r="AQ427" s="137"/>
      <c r="AR427" s="137"/>
      <c r="AS427" s="137"/>
      <c r="AT427" s="137"/>
      <c r="AU427" s="137"/>
      <c r="AV427" s="137"/>
      <c r="AW427" s="137"/>
      <c r="AX427" s="137"/>
      <c r="AY427" s="137"/>
      <c r="AZ427" s="137"/>
    </row>
    <row r="428" spans="1:52" ht="15.75" thickBot="1" x14ac:dyDescent="0.3">
      <c r="A428" s="96">
        <v>425</v>
      </c>
      <c r="B428" s="138"/>
      <c r="C428" s="138"/>
      <c r="D428" s="139"/>
      <c r="F428" s="140"/>
      <c r="G428" s="108"/>
      <c r="J428" s="141"/>
      <c r="K428" s="108"/>
      <c r="L428" s="91"/>
      <c r="M428" s="142"/>
      <c r="N428" s="108"/>
      <c r="O428" s="91"/>
      <c r="P428" s="91"/>
      <c r="Q428" s="106"/>
      <c r="R428" s="118" t="str">
        <f t="shared" si="68"/>
        <v/>
      </c>
      <c r="S428" s="91"/>
      <c r="T428" s="106"/>
      <c r="U428" s="118" t="str">
        <f t="shared" si="69"/>
        <v/>
      </c>
      <c r="V428" s="91"/>
      <c r="W428" s="106"/>
      <c r="X428" s="118" t="str">
        <f t="shared" si="70"/>
        <v/>
      </c>
      <c r="Y428" s="91"/>
      <c r="Z428" s="106"/>
      <c r="AA428" s="118" t="str">
        <f t="shared" si="71"/>
        <v/>
      </c>
      <c r="AC428" s="108"/>
      <c r="AF428" s="108"/>
      <c r="AG428" s="108"/>
      <c r="AH428" s="145"/>
      <c r="AI428" s="159" t="str">
        <f t="shared" si="73"/>
        <v/>
      </c>
      <c r="AJ428" s="105"/>
      <c r="AK428" s="144"/>
      <c r="AL428" s="109" t="str">
        <f t="shared" si="78"/>
        <v/>
      </c>
      <c r="AM428" s="155" t="str">
        <f t="shared" si="74"/>
        <v/>
      </c>
      <c r="AN428" s="50" t="str">
        <f t="shared" si="75"/>
        <v/>
      </c>
      <c r="AO428" s="50" t="str">
        <f t="shared" si="76"/>
        <v/>
      </c>
      <c r="AP428" s="89" t="str">
        <f t="shared" si="77"/>
        <v/>
      </c>
      <c r="AQ428" s="137"/>
      <c r="AR428" s="137"/>
      <c r="AS428" s="137"/>
      <c r="AT428" s="137"/>
      <c r="AU428" s="137"/>
      <c r="AV428" s="137"/>
      <c r="AW428" s="137"/>
      <c r="AX428" s="137"/>
      <c r="AY428" s="137"/>
      <c r="AZ428" s="137"/>
    </row>
    <row r="429" spans="1:52" ht="15.75" thickBot="1" x14ac:dyDescent="0.3">
      <c r="A429" s="96">
        <v>426</v>
      </c>
      <c r="B429" s="138"/>
      <c r="C429" s="138"/>
      <c r="D429" s="139"/>
      <c r="F429" s="140"/>
      <c r="G429" s="108"/>
      <c r="J429" s="141"/>
      <c r="K429" s="108"/>
      <c r="L429" s="91"/>
      <c r="M429" s="142"/>
      <c r="N429" s="108"/>
      <c r="O429" s="91"/>
      <c r="P429" s="91"/>
      <c r="Q429" s="106"/>
      <c r="R429" s="118" t="str">
        <f t="shared" si="68"/>
        <v/>
      </c>
      <c r="S429" s="91"/>
      <c r="T429" s="106"/>
      <c r="U429" s="118" t="str">
        <f t="shared" si="69"/>
        <v/>
      </c>
      <c r="V429" s="91"/>
      <c r="W429" s="106"/>
      <c r="X429" s="118" t="str">
        <f t="shared" si="70"/>
        <v/>
      </c>
      <c r="Y429" s="91"/>
      <c r="Z429" s="106"/>
      <c r="AA429" s="118" t="str">
        <f t="shared" si="71"/>
        <v/>
      </c>
      <c r="AC429" s="108"/>
      <c r="AF429" s="108"/>
      <c r="AG429" s="108"/>
      <c r="AH429" s="145"/>
      <c r="AI429" s="159" t="str">
        <f t="shared" si="73"/>
        <v/>
      </c>
      <c r="AJ429" s="105"/>
      <c r="AK429" s="144"/>
      <c r="AL429" s="109" t="str">
        <f t="shared" si="78"/>
        <v/>
      </c>
      <c r="AM429" s="155" t="str">
        <f t="shared" si="74"/>
        <v/>
      </c>
      <c r="AN429" s="50" t="str">
        <f t="shared" si="75"/>
        <v/>
      </c>
      <c r="AO429" s="50" t="str">
        <f t="shared" si="76"/>
        <v/>
      </c>
      <c r="AP429" s="89" t="str">
        <f t="shared" si="77"/>
        <v/>
      </c>
      <c r="AQ429" s="137"/>
      <c r="AR429" s="137"/>
      <c r="AS429" s="137"/>
      <c r="AT429" s="137"/>
      <c r="AU429" s="137"/>
      <c r="AV429" s="137"/>
      <c r="AW429" s="137"/>
      <c r="AX429" s="137"/>
      <c r="AY429" s="137"/>
      <c r="AZ429" s="137"/>
    </row>
    <row r="430" spans="1:52" ht="15.75" thickBot="1" x14ac:dyDescent="0.3">
      <c r="A430" s="96">
        <v>427</v>
      </c>
      <c r="B430" s="138"/>
      <c r="C430" s="138"/>
      <c r="D430" s="139"/>
      <c r="F430" s="140"/>
      <c r="G430" s="108"/>
      <c r="J430" s="141"/>
      <c r="K430" s="108"/>
      <c r="L430" s="91"/>
      <c r="M430" s="142"/>
      <c r="N430" s="108"/>
      <c r="O430" s="91"/>
      <c r="P430" s="91"/>
      <c r="Q430" s="106"/>
      <c r="R430" s="118" t="str">
        <f t="shared" si="68"/>
        <v/>
      </c>
      <c r="S430" s="91"/>
      <c r="T430" s="106"/>
      <c r="U430" s="118" t="str">
        <f t="shared" si="69"/>
        <v/>
      </c>
      <c r="V430" s="91"/>
      <c r="W430" s="106"/>
      <c r="X430" s="118" t="str">
        <f t="shared" si="70"/>
        <v/>
      </c>
      <c r="Y430" s="91"/>
      <c r="Z430" s="106"/>
      <c r="AA430" s="118" t="str">
        <f t="shared" si="71"/>
        <v/>
      </c>
      <c r="AC430" s="108"/>
      <c r="AF430" s="108"/>
      <c r="AG430" s="108"/>
      <c r="AH430" s="145"/>
      <c r="AI430" s="159" t="str">
        <f t="shared" si="73"/>
        <v/>
      </c>
      <c r="AJ430" s="105"/>
      <c r="AK430" s="144"/>
      <c r="AL430" s="109" t="str">
        <f t="shared" si="78"/>
        <v/>
      </c>
      <c r="AM430" s="155" t="str">
        <f t="shared" si="74"/>
        <v/>
      </c>
      <c r="AN430" s="50" t="str">
        <f t="shared" si="75"/>
        <v/>
      </c>
      <c r="AO430" s="50" t="str">
        <f t="shared" si="76"/>
        <v/>
      </c>
      <c r="AP430" s="89" t="str">
        <f t="shared" si="77"/>
        <v/>
      </c>
      <c r="AQ430" s="137"/>
      <c r="AR430" s="137"/>
      <c r="AS430" s="137"/>
      <c r="AT430" s="137"/>
      <c r="AU430" s="137"/>
      <c r="AV430" s="137"/>
      <c r="AW430" s="137"/>
      <c r="AX430" s="137"/>
      <c r="AY430" s="137"/>
      <c r="AZ430" s="137"/>
    </row>
    <row r="431" spans="1:52" ht="15.75" thickBot="1" x14ac:dyDescent="0.3">
      <c r="A431" s="96">
        <v>428</v>
      </c>
      <c r="B431" s="138"/>
      <c r="C431" s="138"/>
      <c r="D431" s="139"/>
      <c r="F431" s="140"/>
      <c r="G431" s="108"/>
      <c r="J431" s="141"/>
      <c r="K431" s="108"/>
      <c r="L431" s="91"/>
      <c r="M431" s="142"/>
      <c r="N431" s="108"/>
      <c r="O431" s="91"/>
      <c r="P431" s="91"/>
      <c r="Q431" s="106"/>
      <c r="R431" s="118" t="str">
        <f t="shared" si="68"/>
        <v/>
      </c>
      <c r="S431" s="91"/>
      <c r="T431" s="106"/>
      <c r="U431" s="118" t="str">
        <f t="shared" si="69"/>
        <v/>
      </c>
      <c r="V431" s="91"/>
      <c r="W431" s="106"/>
      <c r="X431" s="118" t="str">
        <f t="shared" si="70"/>
        <v/>
      </c>
      <c r="Y431" s="91"/>
      <c r="Z431" s="106"/>
      <c r="AA431" s="118" t="str">
        <f t="shared" si="71"/>
        <v/>
      </c>
      <c r="AC431" s="108"/>
      <c r="AF431" s="108"/>
      <c r="AG431" s="108"/>
      <c r="AH431" s="145"/>
      <c r="AI431" s="159" t="str">
        <f t="shared" si="73"/>
        <v/>
      </c>
      <c r="AJ431" s="105"/>
      <c r="AK431" s="144"/>
      <c r="AL431" s="109" t="str">
        <f t="shared" si="78"/>
        <v/>
      </c>
      <c r="AM431" s="155" t="str">
        <f t="shared" si="74"/>
        <v/>
      </c>
      <c r="AN431" s="50" t="str">
        <f t="shared" si="75"/>
        <v/>
      </c>
      <c r="AO431" s="50" t="str">
        <f t="shared" si="76"/>
        <v/>
      </c>
      <c r="AP431" s="89" t="str">
        <f t="shared" si="77"/>
        <v/>
      </c>
      <c r="AQ431" s="137"/>
      <c r="AR431" s="137"/>
      <c r="AS431" s="137"/>
      <c r="AT431" s="137"/>
      <c r="AU431" s="137"/>
      <c r="AV431" s="137"/>
      <c r="AW431" s="137"/>
      <c r="AX431" s="137"/>
      <c r="AY431" s="137"/>
      <c r="AZ431" s="137"/>
    </row>
    <row r="432" spans="1:52" ht="15.75" thickBot="1" x14ac:dyDescent="0.3">
      <c r="A432" s="96">
        <v>429</v>
      </c>
      <c r="B432" s="138"/>
      <c r="C432" s="138"/>
      <c r="D432" s="139"/>
      <c r="F432" s="140"/>
      <c r="G432" s="108"/>
      <c r="J432" s="141"/>
      <c r="K432" s="108"/>
      <c r="L432" s="91"/>
      <c r="M432" s="142"/>
      <c r="N432" s="108"/>
      <c r="O432" s="91"/>
      <c r="P432" s="91"/>
      <c r="Q432" s="106"/>
      <c r="R432" s="118" t="str">
        <f t="shared" si="68"/>
        <v/>
      </c>
      <c r="S432" s="91"/>
      <c r="T432" s="106"/>
      <c r="U432" s="118" t="str">
        <f t="shared" si="69"/>
        <v/>
      </c>
      <c r="V432" s="91"/>
      <c r="W432" s="106"/>
      <c r="X432" s="118" t="str">
        <f t="shared" si="70"/>
        <v/>
      </c>
      <c r="Y432" s="91"/>
      <c r="Z432" s="106"/>
      <c r="AA432" s="118" t="str">
        <f t="shared" si="71"/>
        <v/>
      </c>
      <c r="AC432" s="108"/>
      <c r="AF432" s="108"/>
      <c r="AG432" s="108"/>
      <c r="AH432" s="145"/>
      <c r="AI432" s="159" t="str">
        <f t="shared" si="73"/>
        <v/>
      </c>
      <c r="AJ432" s="105"/>
      <c r="AK432" s="144"/>
      <c r="AL432" s="109" t="str">
        <f t="shared" si="78"/>
        <v/>
      </c>
      <c r="AM432" s="155" t="str">
        <f t="shared" si="74"/>
        <v/>
      </c>
      <c r="AN432" s="50" t="str">
        <f t="shared" si="75"/>
        <v/>
      </c>
      <c r="AO432" s="50" t="str">
        <f t="shared" si="76"/>
        <v/>
      </c>
      <c r="AP432" s="89" t="str">
        <f t="shared" si="77"/>
        <v/>
      </c>
      <c r="AQ432" s="137"/>
      <c r="AR432" s="137"/>
      <c r="AS432" s="137"/>
      <c r="AT432" s="137"/>
      <c r="AU432" s="137"/>
      <c r="AV432" s="137"/>
      <c r="AW432" s="137"/>
      <c r="AX432" s="137"/>
      <c r="AY432" s="137"/>
      <c r="AZ432" s="137"/>
    </row>
    <row r="433" spans="1:52" ht="15.75" thickBot="1" x14ac:dyDescent="0.3">
      <c r="A433" s="96">
        <v>430</v>
      </c>
      <c r="B433" s="138"/>
      <c r="C433" s="138"/>
      <c r="D433" s="139"/>
      <c r="F433" s="140"/>
      <c r="G433" s="108"/>
      <c r="J433" s="141"/>
      <c r="K433" s="108"/>
      <c r="L433" s="91"/>
      <c r="M433" s="142"/>
      <c r="N433" s="108"/>
      <c r="O433" s="91"/>
      <c r="P433" s="91"/>
      <c r="Q433" s="106"/>
      <c r="R433" s="118" t="str">
        <f t="shared" si="68"/>
        <v/>
      </c>
      <c r="S433" s="91"/>
      <c r="T433" s="106"/>
      <c r="U433" s="118" t="str">
        <f t="shared" si="69"/>
        <v/>
      </c>
      <c r="V433" s="91"/>
      <c r="W433" s="106"/>
      <c r="X433" s="118" t="str">
        <f t="shared" si="70"/>
        <v/>
      </c>
      <c r="Y433" s="91"/>
      <c r="Z433" s="106"/>
      <c r="AA433" s="118" t="str">
        <f t="shared" si="71"/>
        <v/>
      </c>
      <c r="AC433" s="108"/>
      <c r="AF433" s="108"/>
      <c r="AG433" s="108"/>
      <c r="AH433" s="145"/>
      <c r="AI433" s="159" t="str">
        <f t="shared" si="73"/>
        <v/>
      </c>
      <c r="AJ433" s="105"/>
      <c r="AK433" s="144"/>
      <c r="AL433" s="109" t="str">
        <f t="shared" si="78"/>
        <v/>
      </c>
      <c r="AM433" s="155" t="str">
        <f t="shared" si="74"/>
        <v/>
      </c>
      <c r="AN433" s="50" t="str">
        <f t="shared" si="75"/>
        <v/>
      </c>
      <c r="AO433" s="50" t="str">
        <f t="shared" si="76"/>
        <v/>
      </c>
      <c r="AP433" s="89" t="str">
        <f t="shared" si="77"/>
        <v/>
      </c>
      <c r="AQ433" s="137"/>
      <c r="AR433" s="137"/>
      <c r="AS433" s="137"/>
      <c r="AT433" s="137"/>
      <c r="AU433" s="137"/>
      <c r="AV433" s="137"/>
      <c r="AW433" s="137"/>
      <c r="AX433" s="137"/>
      <c r="AY433" s="137"/>
      <c r="AZ433" s="137"/>
    </row>
    <row r="434" spans="1:52" ht="15.75" thickBot="1" x14ac:dyDescent="0.3">
      <c r="A434" s="96">
        <v>431</v>
      </c>
      <c r="B434" s="138"/>
      <c r="C434" s="138"/>
      <c r="D434" s="139"/>
      <c r="F434" s="140"/>
      <c r="G434" s="108"/>
      <c r="J434" s="141"/>
      <c r="K434" s="108"/>
      <c r="L434" s="91"/>
      <c r="M434" s="142"/>
      <c r="N434" s="108"/>
      <c r="O434" s="91"/>
      <c r="P434" s="91"/>
      <c r="Q434" s="106"/>
      <c r="R434" s="118" t="str">
        <f t="shared" si="68"/>
        <v/>
      </c>
      <c r="S434" s="91"/>
      <c r="T434" s="106"/>
      <c r="U434" s="118" t="str">
        <f t="shared" si="69"/>
        <v/>
      </c>
      <c r="V434" s="91"/>
      <c r="W434" s="106"/>
      <c r="X434" s="118" t="str">
        <f t="shared" si="70"/>
        <v/>
      </c>
      <c r="Y434" s="91"/>
      <c r="Z434" s="106"/>
      <c r="AA434" s="118" t="str">
        <f t="shared" si="71"/>
        <v/>
      </c>
      <c r="AC434" s="108"/>
      <c r="AF434" s="108"/>
      <c r="AG434" s="108"/>
      <c r="AH434" s="145"/>
      <c r="AI434" s="159" t="str">
        <f t="shared" si="73"/>
        <v/>
      </c>
      <c r="AJ434" s="105"/>
      <c r="AK434" s="144"/>
      <c r="AL434" s="109" t="str">
        <f t="shared" si="78"/>
        <v/>
      </c>
      <c r="AM434" s="155" t="str">
        <f t="shared" si="74"/>
        <v/>
      </c>
      <c r="AN434" s="50" t="str">
        <f t="shared" si="75"/>
        <v/>
      </c>
      <c r="AO434" s="50" t="str">
        <f t="shared" si="76"/>
        <v/>
      </c>
      <c r="AP434" s="89" t="str">
        <f t="shared" si="77"/>
        <v/>
      </c>
      <c r="AQ434" s="137"/>
      <c r="AR434" s="137"/>
      <c r="AS434" s="137"/>
      <c r="AT434" s="137"/>
      <c r="AU434" s="137"/>
      <c r="AV434" s="137"/>
      <c r="AW434" s="137"/>
      <c r="AX434" s="137"/>
      <c r="AY434" s="137"/>
      <c r="AZ434" s="137"/>
    </row>
    <row r="435" spans="1:52" ht="15.75" thickBot="1" x14ac:dyDescent="0.3">
      <c r="A435" s="96">
        <v>432</v>
      </c>
      <c r="B435" s="138"/>
      <c r="C435" s="138"/>
      <c r="D435" s="139"/>
      <c r="F435" s="140"/>
      <c r="G435" s="108"/>
      <c r="J435" s="141"/>
      <c r="K435" s="108"/>
      <c r="L435" s="91"/>
      <c r="M435" s="142"/>
      <c r="N435" s="108"/>
      <c r="O435" s="91"/>
      <c r="P435" s="91"/>
      <c r="Q435" s="106"/>
      <c r="R435" s="118" t="str">
        <f t="shared" si="68"/>
        <v/>
      </c>
      <c r="S435" s="91"/>
      <c r="T435" s="106"/>
      <c r="U435" s="118" t="str">
        <f t="shared" si="69"/>
        <v/>
      </c>
      <c r="V435" s="91"/>
      <c r="W435" s="106"/>
      <c r="X435" s="118" t="str">
        <f t="shared" si="70"/>
        <v/>
      </c>
      <c r="Y435" s="91"/>
      <c r="Z435" s="106"/>
      <c r="AA435" s="118" t="str">
        <f t="shared" si="71"/>
        <v/>
      </c>
      <c r="AC435" s="108"/>
      <c r="AF435" s="108"/>
      <c r="AG435" s="108"/>
      <c r="AH435" s="145"/>
      <c r="AI435" s="159" t="str">
        <f t="shared" si="73"/>
        <v/>
      </c>
      <c r="AJ435" s="105"/>
      <c r="AK435" s="144"/>
      <c r="AL435" s="109" t="str">
        <f t="shared" si="78"/>
        <v/>
      </c>
      <c r="AM435" s="155" t="str">
        <f t="shared" si="74"/>
        <v/>
      </c>
      <c r="AN435" s="50" t="str">
        <f t="shared" si="75"/>
        <v/>
      </c>
      <c r="AO435" s="50" t="str">
        <f t="shared" si="76"/>
        <v/>
      </c>
      <c r="AP435" s="89" t="str">
        <f t="shared" si="77"/>
        <v/>
      </c>
      <c r="AQ435" s="137"/>
      <c r="AR435" s="137"/>
      <c r="AS435" s="137"/>
      <c r="AT435" s="137"/>
      <c r="AU435" s="137"/>
      <c r="AV435" s="137"/>
      <c r="AW435" s="137"/>
      <c r="AX435" s="137"/>
      <c r="AY435" s="137"/>
      <c r="AZ435" s="137"/>
    </row>
    <row r="436" spans="1:52" ht="15.75" thickBot="1" x14ac:dyDescent="0.3">
      <c r="A436" s="96">
        <v>433</v>
      </c>
      <c r="B436" s="138"/>
      <c r="C436" s="138"/>
      <c r="D436" s="139"/>
      <c r="F436" s="140"/>
      <c r="G436" s="108"/>
      <c r="J436" s="141"/>
      <c r="K436" s="108"/>
      <c r="L436" s="91"/>
      <c r="M436" s="142"/>
      <c r="N436" s="108"/>
      <c r="O436" s="91"/>
      <c r="P436" s="91"/>
      <c r="Q436" s="106"/>
      <c r="R436" s="118" t="str">
        <f t="shared" si="68"/>
        <v/>
      </c>
      <c r="S436" s="91"/>
      <c r="T436" s="106"/>
      <c r="U436" s="118" t="str">
        <f t="shared" si="69"/>
        <v/>
      </c>
      <c r="V436" s="91"/>
      <c r="W436" s="106"/>
      <c r="X436" s="118" t="str">
        <f t="shared" si="70"/>
        <v/>
      </c>
      <c r="Y436" s="91"/>
      <c r="Z436" s="106"/>
      <c r="AA436" s="118" t="str">
        <f t="shared" si="71"/>
        <v/>
      </c>
      <c r="AC436" s="108"/>
      <c r="AF436" s="108"/>
      <c r="AG436" s="108"/>
      <c r="AH436" s="145"/>
      <c r="AI436" s="159" t="str">
        <f t="shared" si="73"/>
        <v/>
      </c>
      <c r="AJ436" s="105"/>
      <c r="AK436" s="144"/>
      <c r="AL436" s="109" t="str">
        <f t="shared" si="78"/>
        <v/>
      </c>
      <c r="AM436" s="155" t="str">
        <f t="shared" si="74"/>
        <v/>
      </c>
      <c r="AN436" s="50" t="str">
        <f t="shared" si="75"/>
        <v/>
      </c>
      <c r="AO436" s="50" t="str">
        <f t="shared" si="76"/>
        <v/>
      </c>
      <c r="AP436" s="89" t="str">
        <f t="shared" si="77"/>
        <v/>
      </c>
      <c r="AQ436" s="137"/>
      <c r="AR436" s="137"/>
      <c r="AS436" s="137"/>
      <c r="AT436" s="137"/>
      <c r="AU436" s="137"/>
      <c r="AV436" s="137"/>
      <c r="AW436" s="137"/>
      <c r="AX436" s="137"/>
      <c r="AY436" s="137"/>
      <c r="AZ436" s="137"/>
    </row>
    <row r="437" spans="1:52" ht="15.75" thickBot="1" x14ac:dyDescent="0.3">
      <c r="A437" s="96">
        <v>434</v>
      </c>
      <c r="B437" s="138"/>
      <c r="C437" s="138"/>
      <c r="D437" s="139"/>
      <c r="F437" s="140"/>
      <c r="G437" s="108"/>
      <c r="J437" s="141"/>
      <c r="K437" s="108"/>
      <c r="L437" s="91"/>
      <c r="M437" s="142"/>
      <c r="N437" s="108"/>
      <c r="O437" s="91"/>
      <c r="P437" s="91"/>
      <c r="Q437" s="106"/>
      <c r="R437" s="118" t="str">
        <f t="shared" si="68"/>
        <v/>
      </c>
      <c r="S437" s="91"/>
      <c r="T437" s="106"/>
      <c r="U437" s="118" t="str">
        <f t="shared" si="69"/>
        <v/>
      </c>
      <c r="V437" s="91"/>
      <c r="W437" s="106"/>
      <c r="X437" s="118" t="str">
        <f t="shared" si="70"/>
        <v/>
      </c>
      <c r="Y437" s="91"/>
      <c r="Z437" s="106"/>
      <c r="AA437" s="118" t="str">
        <f t="shared" si="71"/>
        <v/>
      </c>
      <c r="AC437" s="108"/>
      <c r="AF437" s="108"/>
      <c r="AG437" s="108"/>
      <c r="AH437" s="145"/>
      <c r="AI437" s="159" t="str">
        <f t="shared" si="73"/>
        <v/>
      </c>
      <c r="AJ437" s="105"/>
      <c r="AK437" s="144"/>
      <c r="AL437" s="109" t="str">
        <f t="shared" si="78"/>
        <v/>
      </c>
      <c r="AM437" s="155" t="str">
        <f t="shared" si="74"/>
        <v/>
      </c>
      <c r="AN437" s="50" t="str">
        <f t="shared" si="75"/>
        <v/>
      </c>
      <c r="AO437" s="50" t="str">
        <f t="shared" si="76"/>
        <v/>
      </c>
      <c r="AP437" s="89" t="str">
        <f t="shared" si="77"/>
        <v/>
      </c>
      <c r="AQ437" s="137"/>
      <c r="AR437" s="137"/>
      <c r="AS437" s="137"/>
      <c r="AT437" s="137"/>
      <c r="AU437" s="137"/>
      <c r="AV437" s="137"/>
      <c r="AW437" s="137"/>
      <c r="AX437" s="137"/>
      <c r="AY437" s="137"/>
      <c r="AZ437" s="137"/>
    </row>
    <row r="438" spans="1:52" ht="15.75" thickBot="1" x14ac:dyDescent="0.3">
      <c r="A438" s="96">
        <v>435</v>
      </c>
      <c r="B438" s="138"/>
      <c r="C438" s="138"/>
      <c r="D438" s="139"/>
      <c r="F438" s="140"/>
      <c r="G438" s="108"/>
      <c r="J438" s="141"/>
      <c r="K438" s="108"/>
      <c r="L438" s="91"/>
      <c r="M438" s="142"/>
      <c r="N438" s="108"/>
      <c r="O438" s="91"/>
      <c r="P438" s="91"/>
      <c r="Q438" s="106"/>
      <c r="R438" s="118" t="str">
        <f t="shared" si="68"/>
        <v/>
      </c>
      <c r="S438" s="91"/>
      <c r="T438" s="106"/>
      <c r="U438" s="118" t="str">
        <f t="shared" si="69"/>
        <v/>
      </c>
      <c r="V438" s="91"/>
      <c r="W438" s="106"/>
      <c r="X438" s="118" t="str">
        <f t="shared" si="70"/>
        <v/>
      </c>
      <c r="Y438" s="91"/>
      <c r="Z438" s="106"/>
      <c r="AA438" s="118" t="str">
        <f t="shared" si="71"/>
        <v/>
      </c>
      <c r="AC438" s="108"/>
      <c r="AF438" s="108"/>
      <c r="AG438" s="108"/>
      <c r="AH438" s="145"/>
      <c r="AI438" s="159" t="str">
        <f t="shared" si="73"/>
        <v/>
      </c>
      <c r="AJ438" s="105"/>
      <c r="AK438" s="144"/>
      <c r="AL438" s="109" t="str">
        <f t="shared" si="78"/>
        <v/>
      </c>
      <c r="AM438" s="155" t="str">
        <f t="shared" si="74"/>
        <v/>
      </c>
      <c r="AN438" s="50" t="str">
        <f t="shared" si="75"/>
        <v/>
      </c>
      <c r="AO438" s="50" t="str">
        <f t="shared" si="76"/>
        <v/>
      </c>
      <c r="AP438" s="89" t="str">
        <f t="shared" si="77"/>
        <v/>
      </c>
      <c r="AQ438" s="137"/>
      <c r="AR438" s="137"/>
      <c r="AS438" s="137"/>
      <c r="AT438" s="137"/>
      <c r="AU438" s="137"/>
      <c r="AV438" s="137"/>
      <c r="AW438" s="137"/>
      <c r="AX438" s="137"/>
      <c r="AY438" s="137"/>
      <c r="AZ438" s="137"/>
    </row>
    <row r="439" spans="1:52" ht="15.75" thickBot="1" x14ac:dyDescent="0.3">
      <c r="A439" s="96">
        <v>436</v>
      </c>
      <c r="B439" s="138"/>
      <c r="C439" s="138"/>
      <c r="D439" s="139"/>
      <c r="F439" s="140"/>
      <c r="G439" s="108"/>
      <c r="J439" s="141"/>
      <c r="K439" s="108"/>
      <c r="L439" s="91"/>
      <c r="M439" s="142"/>
      <c r="N439" s="108"/>
      <c r="O439" s="91"/>
      <c r="P439" s="91"/>
      <c r="Q439" s="106"/>
      <c r="R439" s="118" t="str">
        <f t="shared" si="68"/>
        <v/>
      </c>
      <c r="S439" s="91"/>
      <c r="T439" s="106"/>
      <c r="U439" s="118" t="str">
        <f t="shared" si="69"/>
        <v/>
      </c>
      <c r="V439" s="91"/>
      <c r="W439" s="106"/>
      <c r="X439" s="118" t="str">
        <f t="shared" si="70"/>
        <v/>
      </c>
      <c r="Y439" s="91"/>
      <c r="Z439" s="106"/>
      <c r="AA439" s="118" t="str">
        <f t="shared" si="71"/>
        <v/>
      </c>
      <c r="AC439" s="108"/>
      <c r="AF439" s="108"/>
      <c r="AG439" s="108"/>
      <c r="AH439" s="145"/>
      <c r="AI439" s="159" t="str">
        <f t="shared" si="73"/>
        <v/>
      </c>
      <c r="AJ439" s="105"/>
      <c r="AK439" s="144"/>
      <c r="AL439" s="109" t="str">
        <f t="shared" si="78"/>
        <v/>
      </c>
      <c r="AM439" s="155" t="str">
        <f t="shared" si="74"/>
        <v/>
      </c>
      <c r="AN439" s="50" t="str">
        <f t="shared" si="75"/>
        <v/>
      </c>
      <c r="AO439" s="50" t="str">
        <f t="shared" si="76"/>
        <v/>
      </c>
      <c r="AP439" s="89" t="str">
        <f t="shared" si="77"/>
        <v/>
      </c>
      <c r="AQ439" s="137"/>
      <c r="AR439" s="137"/>
      <c r="AS439" s="137"/>
      <c r="AT439" s="137"/>
      <c r="AU439" s="137"/>
      <c r="AV439" s="137"/>
      <c r="AW439" s="137"/>
      <c r="AX439" s="137"/>
      <c r="AY439" s="137"/>
      <c r="AZ439" s="137"/>
    </row>
    <row r="440" spans="1:52" ht="15.75" thickBot="1" x14ac:dyDescent="0.3">
      <c r="A440" s="96">
        <v>437</v>
      </c>
      <c r="B440" s="138"/>
      <c r="C440" s="138"/>
      <c r="D440" s="139"/>
      <c r="F440" s="140"/>
      <c r="G440" s="108"/>
      <c r="J440" s="141"/>
      <c r="K440" s="108"/>
      <c r="L440" s="91"/>
      <c r="M440" s="142"/>
      <c r="N440" s="108"/>
      <c r="O440" s="91"/>
      <c r="P440" s="91"/>
      <c r="Q440" s="106"/>
      <c r="R440" s="118" t="str">
        <f t="shared" si="68"/>
        <v/>
      </c>
      <c r="S440" s="91"/>
      <c r="T440" s="106"/>
      <c r="U440" s="118" t="str">
        <f t="shared" si="69"/>
        <v/>
      </c>
      <c r="V440" s="91"/>
      <c r="W440" s="106"/>
      <c r="X440" s="118" t="str">
        <f t="shared" si="70"/>
        <v/>
      </c>
      <c r="Y440" s="91"/>
      <c r="Z440" s="106"/>
      <c r="AA440" s="118" t="str">
        <f t="shared" si="71"/>
        <v/>
      </c>
      <c r="AC440" s="108"/>
      <c r="AF440" s="108"/>
      <c r="AG440" s="108"/>
      <c r="AH440" s="145"/>
      <c r="AI440" s="159" t="str">
        <f t="shared" si="73"/>
        <v/>
      </c>
      <c r="AJ440" s="105"/>
      <c r="AK440" s="144"/>
      <c r="AL440" s="109" t="str">
        <f t="shared" si="78"/>
        <v/>
      </c>
      <c r="AM440" s="155" t="str">
        <f t="shared" si="74"/>
        <v/>
      </c>
      <c r="AN440" s="50" t="str">
        <f t="shared" si="75"/>
        <v/>
      </c>
      <c r="AO440" s="50" t="str">
        <f t="shared" si="76"/>
        <v/>
      </c>
      <c r="AP440" s="89" t="str">
        <f t="shared" si="77"/>
        <v/>
      </c>
      <c r="AQ440" s="137"/>
      <c r="AR440" s="137"/>
      <c r="AS440" s="137"/>
      <c r="AT440" s="137"/>
      <c r="AU440" s="137"/>
      <c r="AV440" s="137"/>
      <c r="AW440" s="137"/>
      <c r="AX440" s="137"/>
      <c r="AY440" s="137"/>
      <c r="AZ440" s="137"/>
    </row>
    <row r="441" spans="1:52" ht="15.75" thickBot="1" x14ac:dyDescent="0.3">
      <c r="A441" s="96">
        <v>438</v>
      </c>
      <c r="B441" s="138"/>
      <c r="C441" s="138"/>
      <c r="D441" s="139"/>
      <c r="F441" s="140"/>
      <c r="G441" s="108"/>
      <c r="J441" s="141"/>
      <c r="K441" s="108"/>
      <c r="L441" s="91"/>
      <c r="M441" s="142"/>
      <c r="N441" s="108"/>
      <c r="O441" s="91"/>
      <c r="P441" s="91"/>
      <c r="Q441" s="106"/>
      <c r="R441" s="118" t="str">
        <f t="shared" si="68"/>
        <v/>
      </c>
      <c r="S441" s="91"/>
      <c r="T441" s="106"/>
      <c r="U441" s="118" t="str">
        <f t="shared" si="69"/>
        <v/>
      </c>
      <c r="V441" s="91"/>
      <c r="W441" s="106"/>
      <c r="X441" s="118" t="str">
        <f t="shared" si="70"/>
        <v/>
      </c>
      <c r="Y441" s="91"/>
      <c r="Z441" s="106"/>
      <c r="AA441" s="118" t="str">
        <f t="shared" si="71"/>
        <v/>
      </c>
      <c r="AC441" s="108"/>
      <c r="AF441" s="108"/>
      <c r="AG441" s="108"/>
      <c r="AH441" s="145"/>
      <c r="AI441" s="159" t="str">
        <f t="shared" si="73"/>
        <v/>
      </c>
      <c r="AJ441" s="105"/>
      <c r="AK441" s="144"/>
      <c r="AL441" s="109" t="str">
        <f t="shared" si="78"/>
        <v/>
      </c>
      <c r="AM441" s="155" t="str">
        <f t="shared" si="74"/>
        <v/>
      </c>
      <c r="AN441" s="50" t="str">
        <f t="shared" si="75"/>
        <v/>
      </c>
      <c r="AO441" s="50" t="str">
        <f t="shared" si="76"/>
        <v/>
      </c>
      <c r="AP441" s="89" t="str">
        <f t="shared" si="77"/>
        <v/>
      </c>
      <c r="AQ441" s="137"/>
      <c r="AR441" s="137"/>
      <c r="AS441" s="137"/>
      <c r="AT441" s="137"/>
      <c r="AU441" s="137"/>
      <c r="AV441" s="137"/>
      <c r="AW441" s="137"/>
      <c r="AX441" s="137"/>
      <c r="AY441" s="137"/>
      <c r="AZ441" s="137"/>
    </row>
    <row r="442" spans="1:52" ht="15.75" thickBot="1" x14ac:dyDescent="0.3">
      <c r="A442" s="96">
        <v>439</v>
      </c>
      <c r="B442" s="138"/>
      <c r="C442" s="138"/>
      <c r="D442" s="139"/>
      <c r="F442" s="140"/>
      <c r="G442" s="108"/>
      <c r="J442" s="141"/>
      <c r="K442" s="108"/>
      <c r="L442" s="91"/>
      <c r="M442" s="142"/>
      <c r="N442" s="108"/>
      <c r="O442" s="91"/>
      <c r="P442" s="91"/>
      <c r="Q442" s="106"/>
      <c r="R442" s="118" t="str">
        <f t="shared" si="68"/>
        <v/>
      </c>
      <c r="S442" s="91"/>
      <c r="T442" s="106"/>
      <c r="U442" s="118" t="str">
        <f t="shared" si="69"/>
        <v/>
      </c>
      <c r="V442" s="91"/>
      <c r="W442" s="106"/>
      <c r="X442" s="118" t="str">
        <f t="shared" si="70"/>
        <v/>
      </c>
      <c r="Y442" s="91"/>
      <c r="Z442" s="106"/>
      <c r="AA442" s="118" t="str">
        <f t="shared" si="71"/>
        <v/>
      </c>
      <c r="AC442" s="108"/>
      <c r="AF442" s="108"/>
      <c r="AG442" s="108"/>
      <c r="AH442" s="145"/>
      <c r="AI442" s="159" t="str">
        <f t="shared" si="73"/>
        <v/>
      </c>
      <c r="AJ442" s="105"/>
      <c r="AK442" s="144"/>
      <c r="AL442" s="109" t="str">
        <f t="shared" si="78"/>
        <v/>
      </c>
      <c r="AM442" s="155" t="str">
        <f t="shared" si="74"/>
        <v/>
      </c>
      <c r="AN442" s="50" t="str">
        <f t="shared" si="75"/>
        <v/>
      </c>
      <c r="AO442" s="50" t="str">
        <f t="shared" si="76"/>
        <v/>
      </c>
      <c r="AP442" s="89" t="str">
        <f t="shared" si="77"/>
        <v/>
      </c>
      <c r="AQ442" s="137"/>
      <c r="AR442" s="137"/>
      <c r="AS442" s="137"/>
      <c r="AT442" s="137"/>
      <c r="AU442" s="137"/>
      <c r="AV442" s="137"/>
      <c r="AW442" s="137"/>
      <c r="AX442" s="137"/>
      <c r="AY442" s="137"/>
      <c r="AZ442" s="137"/>
    </row>
    <row r="443" spans="1:52" ht="15.75" thickBot="1" x14ac:dyDescent="0.3">
      <c r="A443" s="96">
        <v>440</v>
      </c>
      <c r="B443" s="138"/>
      <c r="C443" s="138"/>
      <c r="D443" s="139"/>
      <c r="F443" s="140"/>
      <c r="G443" s="108"/>
      <c r="J443" s="141"/>
      <c r="K443" s="108"/>
      <c r="L443" s="91"/>
      <c r="M443" s="142"/>
      <c r="N443" s="108"/>
      <c r="O443" s="91"/>
      <c r="P443" s="91"/>
      <c r="Q443" s="106"/>
      <c r="R443" s="118" t="str">
        <f t="shared" si="68"/>
        <v/>
      </c>
      <c r="S443" s="91"/>
      <c r="T443" s="106"/>
      <c r="U443" s="118" t="str">
        <f t="shared" si="69"/>
        <v/>
      </c>
      <c r="V443" s="91"/>
      <c r="W443" s="106"/>
      <c r="X443" s="118" t="str">
        <f t="shared" si="70"/>
        <v/>
      </c>
      <c r="Y443" s="91"/>
      <c r="Z443" s="106"/>
      <c r="AA443" s="118" t="str">
        <f t="shared" si="71"/>
        <v/>
      </c>
      <c r="AC443" s="108"/>
      <c r="AF443" s="108"/>
      <c r="AG443" s="108"/>
      <c r="AH443" s="145"/>
      <c r="AI443" s="159" t="str">
        <f t="shared" si="73"/>
        <v/>
      </c>
      <c r="AJ443" s="105"/>
      <c r="AK443" s="144"/>
      <c r="AL443" s="109" t="str">
        <f t="shared" si="78"/>
        <v/>
      </c>
      <c r="AM443" s="155" t="str">
        <f t="shared" si="74"/>
        <v/>
      </c>
      <c r="AN443" s="50" t="str">
        <f t="shared" si="75"/>
        <v/>
      </c>
      <c r="AO443" s="50" t="str">
        <f t="shared" si="76"/>
        <v/>
      </c>
      <c r="AP443" s="89" t="str">
        <f t="shared" si="77"/>
        <v/>
      </c>
      <c r="AQ443" s="137"/>
      <c r="AR443" s="137"/>
      <c r="AS443" s="137"/>
      <c r="AT443" s="137"/>
      <c r="AU443" s="137"/>
      <c r="AV443" s="137"/>
      <c r="AW443" s="137"/>
      <c r="AX443" s="137"/>
      <c r="AY443" s="137"/>
      <c r="AZ443" s="137"/>
    </row>
    <row r="444" spans="1:52" ht="15.75" thickBot="1" x14ac:dyDescent="0.3">
      <c r="A444" s="96">
        <v>441</v>
      </c>
      <c r="B444" s="138"/>
      <c r="C444" s="138"/>
      <c r="D444" s="139"/>
      <c r="F444" s="140"/>
      <c r="G444" s="108"/>
      <c r="J444" s="141"/>
      <c r="K444" s="108"/>
      <c r="L444" s="91"/>
      <c r="M444" s="142"/>
      <c r="N444" s="108"/>
      <c r="O444" s="91"/>
      <c r="P444" s="91"/>
      <c r="Q444" s="106"/>
      <c r="R444" s="118" t="str">
        <f t="shared" si="68"/>
        <v/>
      </c>
      <c r="S444" s="91"/>
      <c r="T444" s="106"/>
      <c r="U444" s="118" t="str">
        <f t="shared" si="69"/>
        <v/>
      </c>
      <c r="V444" s="91"/>
      <c r="W444" s="106"/>
      <c r="X444" s="118" t="str">
        <f t="shared" si="70"/>
        <v/>
      </c>
      <c r="Y444" s="91"/>
      <c r="Z444" s="106"/>
      <c r="AA444" s="118" t="str">
        <f t="shared" si="71"/>
        <v/>
      </c>
      <c r="AC444" s="108"/>
      <c r="AF444" s="108"/>
      <c r="AG444" s="108"/>
      <c r="AH444" s="145"/>
      <c r="AI444" s="159" t="str">
        <f t="shared" si="73"/>
        <v/>
      </c>
      <c r="AJ444" s="105"/>
      <c r="AK444" s="144"/>
      <c r="AL444" s="109" t="str">
        <f t="shared" si="78"/>
        <v/>
      </c>
      <c r="AM444" s="155" t="str">
        <f t="shared" si="74"/>
        <v/>
      </c>
      <c r="AN444" s="50" t="str">
        <f t="shared" si="75"/>
        <v/>
      </c>
      <c r="AO444" s="50" t="str">
        <f t="shared" si="76"/>
        <v/>
      </c>
      <c r="AP444" s="89" t="str">
        <f t="shared" si="77"/>
        <v/>
      </c>
      <c r="AQ444" s="137"/>
      <c r="AR444" s="137"/>
      <c r="AS444" s="137"/>
      <c r="AT444" s="137"/>
      <c r="AU444" s="137"/>
      <c r="AV444" s="137"/>
      <c r="AW444" s="137"/>
      <c r="AX444" s="137"/>
      <c r="AY444" s="137"/>
      <c r="AZ444" s="137"/>
    </row>
    <row r="445" spans="1:52" ht="15.75" thickBot="1" x14ac:dyDescent="0.3">
      <c r="A445" s="96">
        <v>442</v>
      </c>
      <c r="B445" s="138"/>
      <c r="C445" s="138"/>
      <c r="D445" s="139"/>
      <c r="F445" s="140"/>
      <c r="G445" s="108"/>
      <c r="J445" s="141"/>
      <c r="K445" s="108"/>
      <c r="L445" s="91"/>
      <c r="M445" s="142"/>
      <c r="N445" s="108"/>
      <c r="O445" s="91"/>
      <c r="P445" s="91"/>
      <c r="Q445" s="106"/>
      <c r="R445" s="118" t="str">
        <f t="shared" si="68"/>
        <v/>
      </c>
      <c r="S445" s="91"/>
      <c r="T445" s="106"/>
      <c r="U445" s="118" t="str">
        <f t="shared" si="69"/>
        <v/>
      </c>
      <c r="V445" s="91"/>
      <c r="W445" s="106"/>
      <c r="X445" s="118" t="str">
        <f t="shared" si="70"/>
        <v/>
      </c>
      <c r="Y445" s="91"/>
      <c r="Z445" s="106"/>
      <c r="AA445" s="118" t="str">
        <f t="shared" si="71"/>
        <v/>
      </c>
      <c r="AC445" s="108"/>
      <c r="AF445" s="108"/>
      <c r="AG445" s="108"/>
      <c r="AH445" s="145"/>
      <c r="AI445" s="159" t="str">
        <f t="shared" si="73"/>
        <v/>
      </c>
      <c r="AJ445" s="105"/>
      <c r="AK445" s="144"/>
      <c r="AL445" s="109" t="str">
        <f t="shared" si="78"/>
        <v/>
      </c>
      <c r="AM445" s="155" t="str">
        <f t="shared" si="74"/>
        <v/>
      </c>
      <c r="AN445" s="50" t="str">
        <f t="shared" si="75"/>
        <v/>
      </c>
      <c r="AO445" s="50" t="str">
        <f t="shared" si="76"/>
        <v/>
      </c>
      <c r="AP445" s="89" t="str">
        <f t="shared" si="77"/>
        <v/>
      </c>
      <c r="AQ445" s="137"/>
      <c r="AR445" s="137"/>
      <c r="AS445" s="137"/>
      <c r="AT445" s="137"/>
      <c r="AU445" s="137"/>
      <c r="AV445" s="137"/>
      <c r="AW445" s="137"/>
      <c r="AX445" s="137"/>
      <c r="AY445" s="137"/>
      <c r="AZ445" s="137"/>
    </row>
    <row r="446" spans="1:52" ht="15.75" thickBot="1" x14ac:dyDescent="0.3">
      <c r="A446" s="96">
        <v>443</v>
      </c>
      <c r="B446" s="138"/>
      <c r="C446" s="138"/>
      <c r="D446" s="139"/>
      <c r="F446" s="140"/>
      <c r="G446" s="108"/>
      <c r="J446" s="141"/>
      <c r="K446" s="108"/>
      <c r="L446" s="91"/>
      <c r="M446" s="142"/>
      <c r="N446" s="108"/>
      <c r="O446" s="91"/>
      <c r="P446" s="91"/>
      <c r="Q446" s="106"/>
      <c r="R446" s="118" t="str">
        <f t="shared" si="68"/>
        <v/>
      </c>
      <c r="S446" s="91"/>
      <c r="T446" s="106"/>
      <c r="U446" s="118" t="str">
        <f t="shared" si="69"/>
        <v/>
      </c>
      <c r="V446" s="91"/>
      <c r="W446" s="106"/>
      <c r="X446" s="118" t="str">
        <f t="shared" si="70"/>
        <v/>
      </c>
      <c r="Y446" s="91"/>
      <c r="Z446" s="106"/>
      <c r="AA446" s="118" t="str">
        <f t="shared" si="71"/>
        <v/>
      </c>
      <c r="AC446" s="108"/>
      <c r="AF446" s="108"/>
      <c r="AG446" s="108"/>
      <c r="AH446" s="145"/>
      <c r="AI446" s="159" t="str">
        <f t="shared" si="73"/>
        <v/>
      </c>
      <c r="AJ446" s="105"/>
      <c r="AK446" s="144"/>
      <c r="AL446" s="109" t="str">
        <f t="shared" si="78"/>
        <v/>
      </c>
      <c r="AM446" s="155" t="str">
        <f t="shared" si="74"/>
        <v/>
      </c>
      <c r="AN446" s="50" t="str">
        <f t="shared" si="75"/>
        <v/>
      </c>
      <c r="AO446" s="50" t="str">
        <f t="shared" si="76"/>
        <v/>
      </c>
      <c r="AP446" s="89" t="str">
        <f t="shared" si="77"/>
        <v/>
      </c>
      <c r="AQ446" s="137"/>
      <c r="AR446" s="137"/>
      <c r="AS446" s="137"/>
      <c r="AT446" s="137"/>
      <c r="AU446" s="137"/>
      <c r="AV446" s="137"/>
      <c r="AW446" s="137"/>
      <c r="AX446" s="137"/>
      <c r="AY446" s="137"/>
      <c r="AZ446" s="137"/>
    </row>
    <row r="447" spans="1:52" ht="15.75" thickBot="1" x14ac:dyDescent="0.3">
      <c r="A447" s="96">
        <v>444</v>
      </c>
      <c r="B447" s="138"/>
      <c r="C447" s="138"/>
      <c r="D447" s="139"/>
      <c r="F447" s="140"/>
      <c r="G447" s="108"/>
      <c r="J447" s="141"/>
      <c r="K447" s="108"/>
      <c r="L447" s="91"/>
      <c r="M447" s="142"/>
      <c r="N447" s="108"/>
      <c r="O447" s="91"/>
      <c r="P447" s="91"/>
      <c r="Q447" s="106"/>
      <c r="R447" s="118" t="str">
        <f t="shared" si="68"/>
        <v/>
      </c>
      <c r="S447" s="91"/>
      <c r="T447" s="106"/>
      <c r="U447" s="118" t="str">
        <f t="shared" si="69"/>
        <v/>
      </c>
      <c r="V447" s="91"/>
      <c r="W447" s="106"/>
      <c r="X447" s="118" t="str">
        <f t="shared" si="70"/>
        <v/>
      </c>
      <c r="Y447" s="91"/>
      <c r="Z447" s="106"/>
      <c r="AA447" s="118" t="str">
        <f t="shared" si="71"/>
        <v/>
      </c>
      <c r="AC447" s="108"/>
      <c r="AF447" s="108"/>
      <c r="AG447" s="108"/>
      <c r="AH447" s="145"/>
      <c r="AI447" s="159" t="str">
        <f t="shared" si="73"/>
        <v/>
      </c>
      <c r="AJ447" s="105"/>
      <c r="AK447" s="144"/>
      <c r="AL447" s="109" t="str">
        <f t="shared" si="78"/>
        <v/>
      </c>
      <c r="AM447" s="155" t="str">
        <f t="shared" si="74"/>
        <v/>
      </c>
      <c r="AN447" s="50" t="str">
        <f t="shared" si="75"/>
        <v/>
      </c>
      <c r="AO447" s="50" t="str">
        <f t="shared" si="76"/>
        <v/>
      </c>
      <c r="AP447" s="89" t="str">
        <f t="shared" si="77"/>
        <v/>
      </c>
      <c r="AQ447" s="137"/>
      <c r="AR447" s="137"/>
      <c r="AS447" s="137"/>
      <c r="AT447" s="137"/>
      <c r="AU447" s="137"/>
      <c r="AV447" s="137"/>
      <c r="AW447" s="137"/>
      <c r="AX447" s="137"/>
      <c r="AY447" s="137"/>
      <c r="AZ447" s="137"/>
    </row>
    <row r="448" spans="1:52" ht="15.75" thickBot="1" x14ac:dyDescent="0.3">
      <c r="A448" s="96">
        <v>445</v>
      </c>
      <c r="B448" s="138"/>
      <c r="C448" s="138"/>
      <c r="D448" s="139"/>
      <c r="F448" s="140"/>
      <c r="G448" s="108"/>
      <c r="J448" s="141"/>
      <c r="K448" s="108"/>
      <c r="L448" s="91"/>
      <c r="M448" s="142"/>
      <c r="N448" s="108"/>
      <c r="O448" s="91"/>
      <c r="P448" s="91"/>
      <c r="Q448" s="106"/>
      <c r="R448" s="118" t="str">
        <f t="shared" si="68"/>
        <v/>
      </c>
      <c r="S448" s="91"/>
      <c r="T448" s="106"/>
      <c r="U448" s="118" t="str">
        <f t="shared" si="69"/>
        <v/>
      </c>
      <c r="V448" s="91"/>
      <c r="W448" s="106"/>
      <c r="X448" s="118" t="str">
        <f t="shared" si="70"/>
        <v/>
      </c>
      <c r="Y448" s="91"/>
      <c r="Z448" s="106"/>
      <c r="AA448" s="118" t="str">
        <f t="shared" si="71"/>
        <v/>
      </c>
      <c r="AC448" s="108"/>
      <c r="AF448" s="108"/>
      <c r="AG448" s="108"/>
      <c r="AH448" s="145"/>
      <c r="AI448" s="159" t="str">
        <f t="shared" si="73"/>
        <v/>
      </c>
      <c r="AJ448" s="105"/>
      <c r="AK448" s="144"/>
      <c r="AL448" s="109" t="str">
        <f t="shared" si="78"/>
        <v/>
      </c>
      <c r="AM448" s="155" t="str">
        <f t="shared" si="74"/>
        <v/>
      </c>
      <c r="AN448" s="50" t="str">
        <f t="shared" si="75"/>
        <v/>
      </c>
      <c r="AO448" s="50" t="str">
        <f t="shared" si="76"/>
        <v/>
      </c>
      <c r="AP448" s="89" t="str">
        <f t="shared" si="77"/>
        <v/>
      </c>
      <c r="AQ448" s="137"/>
      <c r="AR448" s="137"/>
      <c r="AS448" s="137"/>
      <c r="AT448" s="137"/>
      <c r="AU448" s="137"/>
      <c r="AV448" s="137"/>
      <c r="AW448" s="137"/>
      <c r="AX448" s="137"/>
      <c r="AY448" s="137"/>
      <c r="AZ448" s="137"/>
    </row>
    <row r="449" spans="1:52" ht="15.75" thickBot="1" x14ac:dyDescent="0.3">
      <c r="A449" s="96">
        <v>446</v>
      </c>
      <c r="B449" s="138"/>
      <c r="C449" s="138"/>
      <c r="D449" s="139"/>
      <c r="F449" s="140"/>
      <c r="G449" s="108"/>
      <c r="J449" s="141"/>
      <c r="K449" s="108"/>
      <c r="L449" s="91"/>
      <c r="M449" s="142"/>
      <c r="N449" s="108"/>
      <c r="O449" s="91"/>
      <c r="P449" s="91"/>
      <c r="Q449" s="106"/>
      <c r="R449" s="118" t="str">
        <f t="shared" si="68"/>
        <v/>
      </c>
      <c r="S449" s="91"/>
      <c r="T449" s="106"/>
      <c r="U449" s="118" t="str">
        <f t="shared" si="69"/>
        <v/>
      </c>
      <c r="V449" s="91"/>
      <c r="W449" s="106"/>
      <c r="X449" s="118" t="str">
        <f t="shared" si="70"/>
        <v/>
      </c>
      <c r="Y449" s="91"/>
      <c r="Z449" s="106"/>
      <c r="AA449" s="118" t="str">
        <f t="shared" si="71"/>
        <v/>
      </c>
      <c r="AC449" s="108"/>
      <c r="AF449" s="108"/>
      <c r="AG449" s="108"/>
      <c r="AH449" s="145"/>
      <c r="AI449" s="159" t="str">
        <f t="shared" si="73"/>
        <v/>
      </c>
      <c r="AJ449" s="105"/>
      <c r="AK449" s="144"/>
      <c r="AL449" s="109" t="str">
        <f t="shared" si="78"/>
        <v/>
      </c>
      <c r="AM449" s="155" t="str">
        <f t="shared" si="74"/>
        <v/>
      </c>
      <c r="AN449" s="50" t="str">
        <f t="shared" si="75"/>
        <v/>
      </c>
      <c r="AO449" s="50" t="str">
        <f t="shared" si="76"/>
        <v/>
      </c>
      <c r="AP449" s="89" t="str">
        <f t="shared" si="77"/>
        <v/>
      </c>
      <c r="AQ449" s="137"/>
      <c r="AR449" s="137"/>
      <c r="AS449" s="137"/>
      <c r="AT449" s="137"/>
      <c r="AU449" s="137"/>
      <c r="AV449" s="137"/>
      <c r="AW449" s="137"/>
      <c r="AX449" s="137"/>
      <c r="AY449" s="137"/>
      <c r="AZ449" s="137"/>
    </row>
    <row r="450" spans="1:52" ht="15.75" thickBot="1" x14ac:dyDescent="0.3">
      <c r="A450" s="96">
        <v>447</v>
      </c>
      <c r="B450" s="138"/>
      <c r="C450" s="138"/>
      <c r="D450" s="139"/>
      <c r="F450" s="140"/>
      <c r="G450" s="108"/>
      <c r="J450" s="141"/>
      <c r="K450" s="108"/>
      <c r="L450" s="91"/>
      <c r="M450" s="142"/>
      <c r="N450" s="108"/>
      <c r="O450" s="91"/>
      <c r="P450" s="91"/>
      <c r="Q450" s="106"/>
      <c r="R450" s="118" t="str">
        <f t="shared" si="68"/>
        <v/>
      </c>
      <c r="S450" s="91"/>
      <c r="T450" s="106"/>
      <c r="U450" s="118" t="str">
        <f t="shared" si="69"/>
        <v/>
      </c>
      <c r="V450" s="91"/>
      <c r="W450" s="106"/>
      <c r="X450" s="118" t="str">
        <f t="shared" si="70"/>
        <v/>
      </c>
      <c r="Y450" s="91"/>
      <c r="Z450" s="106"/>
      <c r="AA450" s="118" t="str">
        <f t="shared" si="71"/>
        <v/>
      </c>
      <c r="AC450" s="108"/>
      <c r="AF450" s="108"/>
      <c r="AG450" s="108"/>
      <c r="AH450" s="145"/>
      <c r="AI450" s="159" t="str">
        <f t="shared" si="73"/>
        <v/>
      </c>
      <c r="AJ450" s="105"/>
      <c r="AK450" s="144"/>
      <c r="AL450" s="109" t="str">
        <f t="shared" si="78"/>
        <v/>
      </c>
      <c r="AM450" s="155" t="str">
        <f t="shared" si="74"/>
        <v/>
      </c>
      <c r="AN450" s="50" t="str">
        <f t="shared" si="75"/>
        <v/>
      </c>
      <c r="AO450" s="50" t="str">
        <f t="shared" si="76"/>
        <v/>
      </c>
      <c r="AP450" s="89" t="str">
        <f t="shared" si="77"/>
        <v/>
      </c>
      <c r="AQ450" s="137"/>
      <c r="AR450" s="137"/>
      <c r="AS450" s="137"/>
      <c r="AT450" s="137"/>
      <c r="AU450" s="137"/>
      <c r="AV450" s="137"/>
      <c r="AW450" s="137"/>
      <c r="AX450" s="137"/>
      <c r="AY450" s="137"/>
      <c r="AZ450" s="137"/>
    </row>
    <row r="451" spans="1:52" ht="15.75" thickBot="1" x14ac:dyDescent="0.3">
      <c r="A451" s="96">
        <v>448</v>
      </c>
      <c r="B451" s="138"/>
      <c r="C451" s="138"/>
      <c r="D451" s="139"/>
      <c r="F451" s="140"/>
      <c r="G451" s="108"/>
      <c r="J451" s="141"/>
      <c r="K451" s="108"/>
      <c r="L451" s="91"/>
      <c r="M451" s="142"/>
      <c r="N451" s="108"/>
      <c r="O451" s="91"/>
      <c r="P451" s="91"/>
      <c r="Q451" s="106"/>
      <c r="R451" s="118" t="str">
        <f t="shared" si="68"/>
        <v/>
      </c>
      <c r="S451" s="91"/>
      <c r="T451" s="106"/>
      <c r="U451" s="118" t="str">
        <f t="shared" si="69"/>
        <v/>
      </c>
      <c r="V451" s="91"/>
      <c r="W451" s="106"/>
      <c r="X451" s="118" t="str">
        <f t="shared" si="70"/>
        <v/>
      </c>
      <c r="Y451" s="91"/>
      <c r="Z451" s="106"/>
      <c r="AA451" s="118" t="str">
        <f t="shared" si="71"/>
        <v/>
      </c>
      <c r="AC451" s="108"/>
      <c r="AF451" s="108"/>
      <c r="AG451" s="108"/>
      <c r="AH451" s="145"/>
      <c r="AI451" s="159" t="str">
        <f t="shared" si="73"/>
        <v/>
      </c>
      <c r="AJ451" s="105"/>
      <c r="AK451" s="144"/>
      <c r="AL451" s="109" t="str">
        <f t="shared" si="78"/>
        <v/>
      </c>
      <c r="AM451" s="155" t="str">
        <f t="shared" si="74"/>
        <v/>
      </c>
      <c r="AN451" s="50" t="str">
        <f t="shared" si="75"/>
        <v/>
      </c>
      <c r="AO451" s="50" t="str">
        <f t="shared" si="76"/>
        <v/>
      </c>
      <c r="AP451" s="89" t="str">
        <f t="shared" si="77"/>
        <v/>
      </c>
      <c r="AQ451" s="137"/>
      <c r="AR451" s="137"/>
      <c r="AS451" s="137"/>
      <c r="AT451" s="137"/>
      <c r="AU451" s="137"/>
      <c r="AV451" s="137"/>
      <c r="AW451" s="137"/>
      <c r="AX451" s="137"/>
      <c r="AY451" s="137"/>
      <c r="AZ451" s="137"/>
    </row>
    <row r="452" spans="1:52" ht="15.75" thickBot="1" x14ac:dyDescent="0.3">
      <c r="A452" s="96">
        <v>449</v>
      </c>
      <c r="B452" s="138"/>
      <c r="C452" s="138"/>
      <c r="D452" s="139"/>
      <c r="F452" s="140"/>
      <c r="G452" s="108"/>
      <c r="J452" s="141"/>
      <c r="K452" s="108"/>
      <c r="L452" s="91"/>
      <c r="M452" s="142"/>
      <c r="N452" s="108"/>
      <c r="O452" s="91"/>
      <c r="P452" s="91"/>
      <c r="Q452" s="106"/>
      <c r="R452" s="118" t="str">
        <f t="shared" ref="R452:R453" si="79">LEFT(Q452,2)</f>
        <v/>
      </c>
      <c r="S452" s="91"/>
      <c r="T452" s="106"/>
      <c r="U452" s="118" t="str">
        <f t="shared" ref="U452:U453" si="80">LEFT(T452,2)</f>
        <v/>
      </c>
      <c r="V452" s="91"/>
      <c r="W452" s="106"/>
      <c r="X452" s="118" t="str">
        <f t="shared" ref="X452:X453" si="81">LEFT(W452,2)</f>
        <v/>
      </c>
      <c r="Y452" s="91"/>
      <c r="Z452" s="106"/>
      <c r="AA452" s="118" t="str">
        <f t="shared" ref="AA452:AA453" si="82">LEFT(Z452,2)</f>
        <v/>
      </c>
      <c r="AC452" s="108"/>
      <c r="AF452" s="108"/>
      <c r="AG452" s="108"/>
      <c r="AH452" s="145"/>
      <c r="AI452" s="159" t="str">
        <f t="shared" si="73"/>
        <v/>
      </c>
      <c r="AJ452" s="105"/>
      <c r="AK452" s="144"/>
      <c r="AL452" s="109" t="str">
        <f t="shared" si="78"/>
        <v/>
      </c>
      <c r="AM452" s="155" t="str">
        <f t="shared" si="74"/>
        <v/>
      </c>
      <c r="AN452" s="50" t="str">
        <f t="shared" si="75"/>
        <v/>
      </c>
      <c r="AO452" s="50" t="str">
        <f t="shared" si="76"/>
        <v/>
      </c>
      <c r="AP452" s="89" t="str">
        <f t="shared" si="77"/>
        <v/>
      </c>
      <c r="AQ452" s="137"/>
      <c r="AR452" s="137"/>
      <c r="AS452" s="137"/>
      <c r="AT452" s="137"/>
      <c r="AU452" s="137"/>
      <c r="AV452" s="137"/>
      <c r="AW452" s="137"/>
      <c r="AX452" s="137"/>
      <c r="AY452" s="137"/>
      <c r="AZ452" s="137"/>
    </row>
    <row r="453" spans="1:52" ht="15.75" thickBot="1" x14ac:dyDescent="0.3">
      <c r="A453" s="96">
        <v>450</v>
      </c>
      <c r="B453" s="146"/>
      <c r="C453" s="146"/>
      <c r="D453" s="147"/>
      <c r="E453" s="112"/>
      <c r="F453" s="148"/>
      <c r="G453" s="115"/>
      <c r="H453" s="112"/>
      <c r="I453" s="112"/>
      <c r="J453" s="149"/>
      <c r="K453" s="115"/>
      <c r="L453" s="150"/>
      <c r="M453" s="151"/>
      <c r="N453" s="115"/>
      <c r="O453" s="150"/>
      <c r="P453" s="150"/>
      <c r="Q453" s="113"/>
      <c r="R453" s="119" t="str">
        <f t="shared" si="79"/>
        <v/>
      </c>
      <c r="S453" s="150"/>
      <c r="T453" s="113"/>
      <c r="U453" s="119" t="str">
        <f t="shared" si="80"/>
        <v/>
      </c>
      <c r="V453" s="150"/>
      <c r="W453" s="113"/>
      <c r="X453" s="119" t="str">
        <f t="shared" si="81"/>
        <v/>
      </c>
      <c r="Y453" s="150"/>
      <c r="Z453" s="113"/>
      <c r="AA453" s="119" t="str">
        <f t="shared" si="82"/>
        <v/>
      </c>
      <c r="AB453" s="112"/>
      <c r="AC453" s="115"/>
      <c r="AD453" s="112"/>
      <c r="AE453" s="112"/>
      <c r="AF453" s="115"/>
      <c r="AG453" s="115"/>
      <c r="AH453" s="152"/>
      <c r="AI453" s="160" t="str">
        <f t="shared" ref="AI453" si="83">IF(ISBLANK(AH453)=TRUE,"",(RIGHT(AH453,((LEN(AH453))-(FIND("_",AH453,1))))))</f>
        <v/>
      </c>
      <c r="AJ453" s="112"/>
      <c r="AK453" s="153"/>
      <c r="AL453" s="109" t="str">
        <f t="shared" si="78"/>
        <v/>
      </c>
      <c r="AM453" s="156" t="str">
        <f t="shared" si="74"/>
        <v/>
      </c>
      <c r="AN453" s="51" t="str">
        <f t="shared" si="75"/>
        <v/>
      </c>
      <c r="AO453" s="51" t="str">
        <f t="shared" si="76"/>
        <v/>
      </c>
      <c r="AP453" s="90" t="str">
        <f t="shared" si="77"/>
        <v/>
      </c>
      <c r="AQ453" s="137"/>
      <c r="AR453" s="137"/>
      <c r="AS453" s="137"/>
      <c r="AT453" s="137"/>
      <c r="AU453" s="137"/>
      <c r="AV453" s="137"/>
      <c r="AW453" s="137"/>
      <c r="AX453" s="137"/>
      <c r="AY453" s="137"/>
      <c r="AZ453" s="137"/>
    </row>
    <row r="454" spans="1:52" x14ac:dyDescent="0.25">
      <c r="C454" s="138"/>
      <c r="D454" s="139"/>
      <c r="F454" s="140"/>
      <c r="G454" s="154"/>
      <c r="J454" s="141"/>
      <c r="K454" s="154"/>
      <c r="L454" s="91"/>
      <c r="M454" s="142"/>
      <c r="N454" s="154"/>
      <c r="O454" s="91"/>
      <c r="P454" s="91"/>
      <c r="Q454" s="106"/>
      <c r="R454" s="163"/>
      <c r="AQ454" s="137"/>
      <c r="AR454" s="137"/>
      <c r="AS454" s="137"/>
      <c r="AT454" s="137"/>
      <c r="AU454" s="137"/>
      <c r="AV454" s="137"/>
      <c r="AW454" s="137"/>
      <c r="AX454" s="137"/>
      <c r="AY454" s="137"/>
      <c r="AZ454" s="137"/>
    </row>
  </sheetData>
  <sheetProtection algorithmName="SHA-512" hashValue="88J0ZTMIJVQ1Igohz9pEyQQvIQk4GqBX4qXE1mMT0YQXvEMtDdvWpW/3CJzyUP7nDzrsoImCKxu1w4tgOUqeAA==" saltValue="BezzVHd64a/IxRORTqbAYw==" spinCount="100000" sheet="1" objects="1" scenarios="1" formatCells="0" formatColumns="0" formatRows="0" insertColumns="0" insertRows="0" insertHyperlinks="0" deleteRows="0" selectLockedCells="1" sort="0" autoFilter="0" pivotTables="0"/>
  <dataValidations count="7">
    <dataValidation type="whole" allowBlank="1" showInputMessage="1" showErrorMessage="1" errorTitle="Error" error="Enter an integer between 0 and 125" promptTitle="Age in years" prompt="Range: 0 – 125 (max decimals: 0)" sqref="F4:F454" xr:uid="{76936DA5-D5A7-45EC-9A66-F353751DB402}">
      <formula1>0</formula1>
      <formula2>125</formula2>
    </dataValidation>
    <dataValidation allowBlank="1" showInputMessage="1" showErrorMessage="1" promptTitle="Permitted values" prompt="TEXT. Max characters = 80._x000a_" sqref="J4:J454" xr:uid="{EE7DEFF9-1C7D-4255-8974-E1CEFEA6222E}"/>
    <dataValidation errorStyle="information" allowBlank="1" showInputMessage="1" showErrorMessage="1" errorTitle="Incorrect date format" error="Enter the date as YYYY-MM-DD" promptTitle="Permitted date format:" prompt="YYYY-MM-DD.  Note: this excel sheet will convert other date formats (e.g. 24/12/2024) to YYYY-MM-DD (e.g. 2024-12-24)" sqref="AC4:AC453 AK4:AK453 G4:G454 N4:N454 K4:K454 AF4:AG453" xr:uid="{FCD9CBB9-3066-471B-A7BA-6C42E701E0E0}"/>
    <dataValidation allowBlank="1" showInputMessage="1" showErrorMessage="1" promptTitle="How to provide this date" prompt="This column autocompletes using an algorithm that prefers data from 'Date of sampling', or otherwise 'Date of receipt at source lab' or otherwis 'Date of reciept at reference lab'._x000a__x000a_Alternatively, delete this formula, and type in any date (YYYY-MM-DD)  " sqref="AL4" xr:uid="{8DA28433-DB26-41F8-A20D-EEDC631F3FDB}"/>
    <dataValidation allowBlank="1" showInputMessage="1" showErrorMessage="1" promptTitle="Permitted values" prompt="TEXT. _x000a_Max characters = 80_x000a_" sqref="B4:B18 C4:D454" xr:uid="{AF851C09-2E00-4C39-A21A-D743680F913F}"/>
    <dataValidation allowBlank="1" showInputMessage="1" showErrorMessage="1" promptTitle="For information:" prompt="This cell will autopopulate with the permitted value if there is any data in this row for the National record identifier or Sample Id" sqref="AM4:AO453" xr:uid="{F64D8ED3-320C-4298-9C87-C46E52FCE3EB}"/>
    <dataValidation allowBlank="1" showInputMessage="1" showErrorMessage="1" promptTitle="How to provide this date" prompt="This column autocompletes using an algorithm that prefers data from 'Date of sampling', or otherwise 'Date of receipt at source lab' or otherwise 'Date of reciept at reference lab'._x000a__x000a_Alternatively, delete this formula, and type in any date (YYYY-MM-DD)." sqref="AL5:AL453" xr:uid="{A9CA481B-0BC7-4543-A7DD-27A47AEB9142}"/>
  </dataValidations>
  <pageMargins left="0.7" right="0.7" top="0.75" bottom="0.75" header="0.3" footer="0.3"/>
  <pageSetup paperSize="9" orientation="portrait" r:id="rId1"/>
  <headerFooter>
    <oddHeader>&amp;C&amp;"Calibri"&amp;10&amp;K000000 ECDC NORMAL&amp;1#_x000D_</oddHeader>
  </headerFooter>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promptTitle="Permitted values" prompt="ASP = Aspirate_x000a_BLOOD = Blood_x000a_BONE = Bone marrow_x000a_CATH = Catheter exit site_x000a_CSF = Cerebrospinal fluid_x000a_FAECES = Faeces_x000a_..." xr:uid="{15473FEE-5437-4BCE-B65D-413491621863}">
          <x14:formula1>
            <xm:f>HideMe_LookUpTables!$D$19:$D$32</xm:f>
          </x14:formula1>
          <xm:sqref>I4:I454</xm:sqref>
        </x14:dataValidation>
        <x14:dataValidation type="list" allowBlank="1" showInputMessage="1" showErrorMessage="1" promptTitle="Permitted values" prompt="ACIBAU = Acinetobacter baumannii_x000a_ACISPP = Acinetobacter species_x000a__x000a_Report ACIBAU if the laboratory method does discriminate A. baumannii from other Acinetobacter species." xr:uid="{7947208C-D35D-4830-A67E-575C55CC5CD1}">
          <x14:formula1>
            <xm:f>HideMe_LookUpTables!$F$5:$F$6</xm:f>
          </x14:formula1>
          <xm:sqref>L4:L454</xm:sqref>
        </x14:dataValidation>
        <x14:dataValidation type="list" allowBlank="1" showInputMessage="1" showErrorMessage="1" promptTitle="Permitted values" prompt="CLINICAL = Clinical sample_x000a_SCREEN = Screening sample_x000a_" xr:uid="{0C414DB0-8221-434C-A4C7-BF9E770667DA}">
          <x14:formula1>
            <xm:f>HideMe_LookUpTables!$C$7:$C$8</xm:f>
          </x14:formula1>
          <xm:sqref>H4:H454</xm:sqref>
        </x14:dataValidation>
        <x14:dataValidation type="list" allowBlank="1" showInputMessage="1" showErrorMessage="1" errorTitle="Error" error="Enter F, M or OTH" promptTitle="Permitted values" prompt="F = Female_x000a_M = Male_x000a_OTH = Other_x000a_" xr:uid="{CED56834-8C03-4968-B90C-AE53588CDF4D}">
          <x14:formula1>
            <xm:f>HideMe_LookUpTables!$B$5:$B$7</xm:f>
          </x14:formula1>
          <xm:sqref>E4:F454</xm:sqref>
        </x14:dataValidation>
        <x14:dataValidation type="list" allowBlank="1" showInputMessage="1" showErrorMessage="1" promptTitle="Choose only 1" prompt="This field is does not upload to EpiPulse (ECDC). It is only a drop-down menu._x000a__x000a_The adjacent field (2-letter code) is automatically populated from this field, and it does upload to EpiPulse (ECDC)." xr:uid="{B59C128F-151B-49EF-929E-1681E948C05C}">
          <x14:formula1>
            <xm:f>HideMe_LookUpTables!$X$6:$X$250</xm:f>
          </x14:formula1>
          <xm:sqref>Z4:Z453 T4:T453 Q4:Q454 W4:W453</xm:sqref>
        </x14:dataValidation>
        <x14:dataValidation type="list" allowBlank="1" showInputMessage="1" showErrorMessage="1" promptTitle="Permitted values" prompt="INPAT = Admitted (Inpatient)_x000a_OTH = Other_x000a_OUTPAT = Outpatient_x000a_" xr:uid="{6C404F67-6587-40DA-9C9D-78AED23DA28E}">
          <x14:formula1>
            <xm:f>HideMe_LookUpTables!$G$5:$G$7</xm:f>
          </x14:formula1>
          <xm:sqref>M4:M454</xm:sqref>
        </x14:dataValidation>
        <x14:dataValidation type="list" allowBlank="1" showInputMessage="1" showErrorMessage="1" promptTitle="Permitted values" prompt="The full list of values is in the comments box in the heading &quot;Origin of patient&quot;. _x000a__x000a_Some common codes:_x000a_ICU = Intensive Care Unit_x000a_INFECT = Infectious Disease Ward_x000a_INPATIENT = Inpatient ward_x000a_INTMED = Internal Medicine_x000a_OTH = Other_x000a_ND = No data" xr:uid="{29EF83B5-3702-49B2-AA9D-EBDEDB3BD70D}">
          <x14:formula1>
            <xm:f>HideMe_LookUpTables!$H$5:$H$18</xm:f>
          </x14:formula1>
          <xm:sqref>O4:O454</xm:sqref>
        </x14:dataValidation>
        <x14:dataValidation type="list" allowBlank="1" showInputMessage="1" showErrorMessage="1" promptTitle="Permitted values" prompt="N = No_x000a_YOTH = Yes, other country_x000a_YSAME = Yes, same country_x000a_ND = No data" xr:uid="{4D3E8CDF-F05D-45CC-90EC-E05294E35765}">
          <x14:formula1>
            <xm:f>HideMe_LookUpTables!$I$5:$I$8</xm:f>
          </x14:formula1>
          <xm:sqref>V4:V453 S4:S453 P4:P454</xm:sqref>
        </x14:dataValidation>
        <x14:dataValidation type="list" allowBlank="1" showInputMessage="1" showErrorMessage="1" promptTitle="Permitted values" prompt="N = No_x000a_Y = Yes_x000a_ND = No data" xr:uid="{10699D6E-5170-4A5A-A079-A3F85A3F95FC}">
          <x14:formula1>
            <xm:f>HideMe_LookUpTables!$J$5:$J$7</xm:f>
          </x14:formula1>
          <xm:sqref>Y4:Y453</xm:sqref>
        </x14:dataValidation>
        <x14:dataValidation type="list" allowBlank="1" showInputMessage="1" showErrorMessage="1" promptTitle="Permitted values" prompt="COL = Colonisation_x000a_INF = Infection_x000a_UND = Undetermined or unknown" xr:uid="{DB9931E1-2EEB-481B-83C2-3C6E624B1F95}">
          <x14:formula1>
            <xm:f>HideMe_LookUpTables!$K$5:$K$7</xm:f>
          </x14:formula1>
          <xm:sqref>AB4:AB453</xm:sqref>
        </x14:dataValidation>
        <x14:dataValidation type="list" allowBlank="1" showInputMessage="1" showErrorMessage="1" promptTitle="Permitted values" prompt="TRUE: Hospital-acquired (sample collected more than 48 hours post admission)._x000a__x000a_FALSE: community-onset (sample collected less than 48 hours post admission)." xr:uid="{56DF0447-B96E-4BF4-8E84-88944F94306F}">
          <x14:formula1>
            <xm:f>HideMe_LookUpTables!$L$5:$L$6</xm:f>
          </x14:formula1>
          <xm:sqref>AD4:AD453</xm:sqref>
        </x14:dataValidation>
        <x14:dataValidation type="list" allowBlank="1" showInputMessage="1" showErrorMessage="1" promptTitle="Permitted values" prompt="A = Discharged alive_x000a_S = Still admitted_x000a_D = Died_x000a_UNK = Unknown_x000a_" xr:uid="{C75530C8-E2B0-43A9-941E-2DC0D4BEBC49}">
          <x14:formula1>
            <xm:f>HideMe_LookUpTables!$M$5:$M$8</xm:f>
          </x14:formula1>
          <xm:sqref>AE4:AE453</xm:sqref>
        </x14:dataValidation>
        <x14:dataValidation type="list" allowBlank="1" showInputMessage="1" promptTitle="Permitted values" prompt="Choose from the drop down list, or type in the antimicrobial, using the format &quot;Name_Code&quot;,_x000a_e.g. &quot;Drug_ABC&quot;._x000a__x000a_The list includes all Abx listed in EUCAST breakpoints v14.0. Treatments for CRAb in recent ESGCIP (ESCMID) and IDSA guidance appear at the top." xr:uid="{41C8E475-C337-40A2-9A5D-9C69D7FDCACD}">
          <x14:formula1>
            <xm:f>HideMe_LookUpTables!$P$6:$P$33</xm:f>
          </x14:formula1>
          <xm:sqref>AH4:AH453</xm:sqref>
        </x14:dataValidation>
        <x14:dataValidation type="list" allowBlank="1" showInputMessage="1" promptTitle="Permitted value" prompt="2 letter country code" xr:uid="{F846E33F-1ABE-4681-8AB2-FFD90D9008A9}">
          <x14:formula1>
            <xm:f>HideMe_LookUpTables!$V$6:$V$250</xm:f>
          </x14:formula1>
          <xm:sqref>AJ4:AJ453</xm:sqref>
        </x14:dataValidation>
        <x14:dataValidation type="list" allowBlank="1" showInputMessage="1" showErrorMessage="1" promptTitle="Permitted values: " prompt="See the full description in the comments box in the heading._x000a__x000a_NEW/UPDATE = Update a previously reported record (default)._x000a_DELETE = Delete a previously reported record." xr:uid="{45766357-B357-45AE-9F48-57B80C03F63E}">
          <x14:formula1>
            <xm:f>HideMe_LookUpTables!$AC$5:$AC$6</xm:f>
          </x14:formula1>
          <xm:sqref>AP4:AP453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5BAD-4C68-47A0-9D31-6C7034D2557D}">
  <sheetPr>
    <tabColor theme="9" tint="0.79998168889431442"/>
  </sheetPr>
  <dimension ref="A1:Q1503"/>
  <sheetViews>
    <sheetView workbookViewId="0">
      <pane xSplit="3" ySplit="2" topLeftCell="D3" activePane="bottomRight" state="frozen"/>
      <selection pane="topRight" activeCell="D1" sqref="D1"/>
      <selection pane="bottomLeft" activeCell="A3" sqref="A3"/>
      <selection pane="bottomRight"/>
    </sheetView>
  </sheetViews>
  <sheetFormatPr defaultRowHeight="15" x14ac:dyDescent="0.25"/>
  <cols>
    <col min="1" max="1" width="5" style="96" bestFit="1" customWidth="1"/>
    <col min="2" max="2" width="24" style="105" bestFit="1" customWidth="1"/>
    <col min="3" max="3" width="28.7109375" style="105" customWidth="1"/>
    <col min="4" max="4" width="16.140625" style="105" bestFit="1" customWidth="1"/>
    <col min="5" max="5" width="19.140625" style="105" bestFit="1" customWidth="1"/>
    <col min="6" max="6" width="7.7109375" style="185" customWidth="1"/>
    <col min="7" max="7" width="29.85546875" style="105" bestFit="1" customWidth="1"/>
    <col min="8" max="8" width="36.5703125" style="105" customWidth="1"/>
    <col min="9" max="9" width="20.42578125" style="105" bestFit="1" customWidth="1"/>
    <col min="10" max="10" width="19.140625" style="105" bestFit="1" customWidth="1"/>
    <col min="11" max="11" width="21.85546875" style="105" bestFit="1" customWidth="1"/>
    <col min="12" max="12" width="18.140625" style="105" bestFit="1" customWidth="1"/>
    <col min="13" max="13" width="21.42578125" style="105" bestFit="1" customWidth="1"/>
    <col min="14" max="14" width="12.140625" style="91" customWidth="1"/>
    <col min="15" max="15" width="14" style="180" customWidth="1"/>
    <col min="16" max="16" width="14" style="180" bestFit="1" customWidth="1"/>
    <col min="17" max="17" width="14" style="91" bestFit="1" customWidth="1"/>
    <col min="18" max="18" width="32.42578125" style="96" bestFit="1" customWidth="1"/>
    <col min="19" max="16384" width="9.140625" style="96"/>
  </cols>
  <sheetData>
    <row r="1" spans="1:17" s="164" customFormat="1" ht="11.25" x14ac:dyDescent="0.25">
      <c r="A1" s="164" t="s">
        <v>1637</v>
      </c>
      <c r="B1" s="165" t="s">
        <v>88</v>
      </c>
      <c r="C1" s="165" t="s">
        <v>88</v>
      </c>
      <c r="D1" s="165" t="s">
        <v>88</v>
      </c>
      <c r="E1" s="165" t="s">
        <v>88</v>
      </c>
      <c r="F1" s="181" t="s">
        <v>88</v>
      </c>
      <c r="G1" s="165" t="s">
        <v>88</v>
      </c>
      <c r="H1" s="165" t="s">
        <v>88</v>
      </c>
      <c r="I1" s="165" t="s">
        <v>88</v>
      </c>
      <c r="J1" s="165" t="s">
        <v>88</v>
      </c>
      <c r="K1" s="165" t="s">
        <v>88</v>
      </c>
      <c r="L1" s="165" t="s">
        <v>88</v>
      </c>
      <c r="M1" s="86" t="s">
        <v>143</v>
      </c>
      <c r="N1" s="86" t="s">
        <v>143</v>
      </c>
      <c r="O1" s="175" t="s">
        <v>143</v>
      </c>
      <c r="P1" s="175" t="s">
        <v>143</v>
      </c>
      <c r="Q1" s="86" t="s">
        <v>143</v>
      </c>
    </row>
    <row r="2" spans="1:17" s="166" customFormat="1" ht="57.75" thickBot="1" x14ac:dyDescent="0.3">
      <c r="B2" s="167" t="s">
        <v>0</v>
      </c>
      <c r="C2" s="168" t="s">
        <v>1560</v>
      </c>
      <c r="D2" s="167" t="s">
        <v>1</v>
      </c>
      <c r="E2" s="169" t="s">
        <v>76</v>
      </c>
      <c r="F2" s="182" t="s">
        <v>1559</v>
      </c>
      <c r="G2" s="167" t="s">
        <v>77</v>
      </c>
      <c r="H2" s="167" t="s">
        <v>78</v>
      </c>
      <c r="I2" s="167" t="s">
        <v>82</v>
      </c>
      <c r="J2" s="167" t="s">
        <v>79</v>
      </c>
      <c r="K2" s="167" t="s">
        <v>80</v>
      </c>
      <c r="L2" s="167" t="s">
        <v>81</v>
      </c>
      <c r="M2" s="99" t="s">
        <v>98</v>
      </c>
      <c r="N2" s="99" t="s">
        <v>92</v>
      </c>
      <c r="O2" s="176" t="s">
        <v>91</v>
      </c>
      <c r="P2" s="176" t="s">
        <v>93</v>
      </c>
      <c r="Q2" s="87" t="s">
        <v>96</v>
      </c>
    </row>
    <row r="3" spans="1:17" ht="15.75" thickBot="1" x14ac:dyDescent="0.3">
      <c r="B3" s="170" t="s">
        <v>75</v>
      </c>
      <c r="C3" s="171" t="s">
        <v>26</v>
      </c>
      <c r="D3" s="171" t="s">
        <v>27</v>
      </c>
      <c r="E3" s="103" t="s">
        <v>643</v>
      </c>
      <c r="F3" s="177" t="s">
        <v>141</v>
      </c>
      <c r="G3" s="171" t="s">
        <v>83</v>
      </c>
      <c r="H3" s="171" t="s">
        <v>83</v>
      </c>
      <c r="I3" s="171" t="s">
        <v>84</v>
      </c>
      <c r="J3" s="171" t="s">
        <v>85</v>
      </c>
      <c r="K3" s="171" t="s">
        <v>86</v>
      </c>
      <c r="L3" s="171" t="s">
        <v>87</v>
      </c>
      <c r="M3" s="136" t="s">
        <v>777</v>
      </c>
      <c r="N3" s="102" t="s">
        <v>100</v>
      </c>
      <c r="O3" s="177" t="s">
        <v>95</v>
      </c>
      <c r="P3" s="177" t="s">
        <v>94</v>
      </c>
      <c r="Q3" s="88" t="s">
        <v>96</v>
      </c>
    </row>
    <row r="4" spans="1:17" ht="15.75" thickBot="1" x14ac:dyDescent="0.3">
      <c r="A4" s="96">
        <v>1</v>
      </c>
      <c r="B4" s="172"/>
      <c r="C4" s="141"/>
      <c r="D4" s="108"/>
      <c r="E4" s="145"/>
      <c r="F4" s="183" t="str">
        <f>IF(ISBLANK(E4)=TRUE,"",(RIGHT(E4,((LEN(E4))-(FIND("_",E4,1))))))</f>
        <v/>
      </c>
      <c r="M4" s="109" t="str">
        <f t="shared" ref="M4:M20" si="0">IF(ISBLANK(D4)=TRUE,"",D4)</f>
        <v/>
      </c>
      <c r="N4" s="105"/>
      <c r="O4" s="178" t="str">
        <f t="shared" ref="O4:O20" si="1">IF(AND(ISBLANK(B4)=TRUE,ISBLANK(C4)=TRUE),"","AMRISO$AST")</f>
        <v/>
      </c>
      <c r="P4" s="178" t="str">
        <f t="shared" ref="P4:P20" si="2">IF(AND(ISBLANK(B4)=TRUE,ISBLANK(C4)=TRUE),"","AMRISO$AST")</f>
        <v/>
      </c>
      <c r="Q4" s="89" t="str">
        <f t="shared" ref="Q4:Q20" si="3">IF(AND(ISBLANK(B4)=TRUE,ISBLANK(C4)=TRUE),"","NEW")</f>
        <v/>
      </c>
    </row>
    <row r="5" spans="1:17" ht="15.75" thickBot="1" x14ac:dyDescent="0.3">
      <c r="A5" s="96">
        <v>2</v>
      </c>
      <c r="B5" s="172"/>
      <c r="C5" s="141"/>
      <c r="D5" s="108"/>
      <c r="E5" s="145"/>
      <c r="F5" s="183" t="str">
        <f t="shared" ref="F5:F68" si="4">IF(ISBLANK(E5)=TRUE,"",(RIGHT(E5,((LEN(E5))-(FIND("_",E5,1))))))</f>
        <v/>
      </c>
      <c r="M5" s="109" t="str">
        <f t="shared" si="0"/>
        <v/>
      </c>
      <c r="N5" s="105"/>
      <c r="O5" s="178" t="str">
        <f t="shared" si="1"/>
        <v/>
      </c>
      <c r="P5" s="178" t="str">
        <f t="shared" si="2"/>
        <v/>
      </c>
      <c r="Q5" s="89" t="str">
        <f t="shared" si="3"/>
        <v/>
      </c>
    </row>
    <row r="6" spans="1:17" ht="15.75" thickBot="1" x14ac:dyDescent="0.3">
      <c r="A6" s="96">
        <v>3</v>
      </c>
      <c r="B6" s="172"/>
      <c r="C6" s="141"/>
      <c r="D6" s="108"/>
      <c r="E6" s="145"/>
      <c r="F6" s="183" t="str">
        <f t="shared" si="4"/>
        <v/>
      </c>
      <c r="M6" s="109" t="str">
        <f t="shared" si="0"/>
        <v/>
      </c>
      <c r="N6" s="105"/>
      <c r="O6" s="178" t="str">
        <f t="shared" si="1"/>
        <v/>
      </c>
      <c r="P6" s="178" t="str">
        <f t="shared" si="2"/>
        <v/>
      </c>
      <c r="Q6" s="89" t="str">
        <f t="shared" si="3"/>
        <v/>
      </c>
    </row>
    <row r="7" spans="1:17" ht="15.75" thickBot="1" x14ac:dyDescent="0.3">
      <c r="A7" s="96">
        <v>4</v>
      </c>
      <c r="B7" s="172"/>
      <c r="C7" s="141"/>
      <c r="D7" s="108"/>
      <c r="E7" s="145"/>
      <c r="F7" s="183" t="str">
        <f t="shared" si="4"/>
        <v/>
      </c>
      <c r="M7" s="109" t="str">
        <f t="shared" si="0"/>
        <v/>
      </c>
      <c r="N7" s="105"/>
      <c r="O7" s="178" t="str">
        <f t="shared" si="1"/>
        <v/>
      </c>
      <c r="P7" s="178" t="str">
        <f t="shared" si="2"/>
        <v/>
      </c>
      <c r="Q7" s="89" t="str">
        <f t="shared" si="3"/>
        <v/>
      </c>
    </row>
    <row r="8" spans="1:17" ht="15.75" thickBot="1" x14ac:dyDescent="0.3">
      <c r="A8" s="96">
        <v>5</v>
      </c>
      <c r="B8" s="172"/>
      <c r="C8" s="141"/>
      <c r="D8" s="108"/>
      <c r="E8" s="145"/>
      <c r="F8" s="183" t="str">
        <f t="shared" si="4"/>
        <v/>
      </c>
      <c r="M8" s="109" t="str">
        <f t="shared" si="0"/>
        <v/>
      </c>
      <c r="N8" s="105"/>
      <c r="O8" s="178" t="str">
        <f t="shared" si="1"/>
        <v/>
      </c>
      <c r="P8" s="178" t="str">
        <f t="shared" si="2"/>
        <v/>
      </c>
      <c r="Q8" s="89" t="str">
        <f t="shared" si="3"/>
        <v/>
      </c>
    </row>
    <row r="9" spans="1:17" ht="15.75" thickBot="1" x14ac:dyDescent="0.3">
      <c r="A9" s="96">
        <v>6</v>
      </c>
      <c r="B9" s="172"/>
      <c r="C9" s="141"/>
      <c r="D9" s="108"/>
      <c r="E9" s="145"/>
      <c r="F9" s="183" t="str">
        <f t="shared" si="4"/>
        <v/>
      </c>
      <c r="M9" s="109" t="str">
        <f t="shared" si="0"/>
        <v/>
      </c>
      <c r="N9" s="105"/>
      <c r="O9" s="178" t="str">
        <f t="shared" si="1"/>
        <v/>
      </c>
      <c r="P9" s="178" t="str">
        <f t="shared" si="2"/>
        <v/>
      </c>
      <c r="Q9" s="89" t="str">
        <f t="shared" si="3"/>
        <v/>
      </c>
    </row>
    <row r="10" spans="1:17" ht="15.75" thickBot="1" x14ac:dyDescent="0.3">
      <c r="A10" s="96">
        <v>7</v>
      </c>
      <c r="B10" s="172"/>
      <c r="C10" s="141"/>
      <c r="D10" s="108"/>
      <c r="E10" s="145"/>
      <c r="F10" s="183" t="str">
        <f t="shared" si="4"/>
        <v/>
      </c>
      <c r="M10" s="109" t="str">
        <f t="shared" si="0"/>
        <v/>
      </c>
      <c r="N10" s="105"/>
      <c r="O10" s="178" t="str">
        <f t="shared" si="1"/>
        <v/>
      </c>
      <c r="P10" s="178" t="str">
        <f t="shared" si="2"/>
        <v/>
      </c>
      <c r="Q10" s="89" t="str">
        <f t="shared" si="3"/>
        <v/>
      </c>
    </row>
    <row r="11" spans="1:17" ht="15.75" thickBot="1" x14ac:dyDescent="0.3">
      <c r="A11" s="96">
        <v>8</v>
      </c>
      <c r="B11" s="172"/>
      <c r="C11" s="141"/>
      <c r="D11" s="108"/>
      <c r="E11" s="145"/>
      <c r="F11" s="183" t="str">
        <f t="shared" si="4"/>
        <v/>
      </c>
      <c r="M11" s="109" t="str">
        <f t="shared" si="0"/>
        <v/>
      </c>
      <c r="N11" s="105"/>
      <c r="O11" s="178" t="str">
        <f t="shared" si="1"/>
        <v/>
      </c>
      <c r="P11" s="178" t="str">
        <f t="shared" si="2"/>
        <v/>
      </c>
      <c r="Q11" s="89" t="str">
        <f t="shared" si="3"/>
        <v/>
      </c>
    </row>
    <row r="12" spans="1:17" ht="15.75" thickBot="1" x14ac:dyDescent="0.3">
      <c r="A12" s="96">
        <v>9</v>
      </c>
      <c r="B12" s="172"/>
      <c r="C12" s="141"/>
      <c r="D12" s="108"/>
      <c r="E12" s="145"/>
      <c r="F12" s="183" t="str">
        <f t="shared" si="4"/>
        <v/>
      </c>
      <c r="M12" s="109" t="str">
        <f t="shared" si="0"/>
        <v/>
      </c>
      <c r="N12" s="105"/>
      <c r="O12" s="178" t="str">
        <f t="shared" si="1"/>
        <v/>
      </c>
      <c r="P12" s="178" t="str">
        <f t="shared" si="2"/>
        <v/>
      </c>
      <c r="Q12" s="89" t="str">
        <f t="shared" si="3"/>
        <v/>
      </c>
    </row>
    <row r="13" spans="1:17" ht="15.75" thickBot="1" x14ac:dyDescent="0.3">
      <c r="A13" s="96">
        <v>10</v>
      </c>
      <c r="B13" s="172"/>
      <c r="C13" s="141"/>
      <c r="D13" s="108"/>
      <c r="E13" s="145"/>
      <c r="F13" s="183" t="str">
        <f t="shared" si="4"/>
        <v/>
      </c>
      <c r="M13" s="109" t="str">
        <f t="shared" si="0"/>
        <v/>
      </c>
      <c r="N13" s="105"/>
      <c r="O13" s="178" t="str">
        <f t="shared" si="1"/>
        <v/>
      </c>
      <c r="P13" s="178" t="str">
        <f t="shared" si="2"/>
        <v/>
      </c>
      <c r="Q13" s="89" t="str">
        <f t="shared" si="3"/>
        <v/>
      </c>
    </row>
    <row r="14" spans="1:17" ht="15.75" thickBot="1" x14ac:dyDescent="0.3">
      <c r="A14" s="96">
        <v>11</v>
      </c>
      <c r="B14" s="172"/>
      <c r="C14" s="141"/>
      <c r="D14" s="108"/>
      <c r="E14" s="145"/>
      <c r="F14" s="183" t="str">
        <f t="shared" si="4"/>
        <v/>
      </c>
      <c r="M14" s="109" t="str">
        <f t="shared" si="0"/>
        <v/>
      </c>
      <c r="N14" s="105"/>
      <c r="O14" s="178" t="str">
        <f t="shared" si="1"/>
        <v/>
      </c>
      <c r="P14" s="178" t="str">
        <f t="shared" si="2"/>
        <v/>
      </c>
      <c r="Q14" s="89" t="str">
        <f t="shared" si="3"/>
        <v/>
      </c>
    </row>
    <row r="15" spans="1:17" ht="15.75" thickBot="1" x14ac:dyDescent="0.3">
      <c r="A15" s="96">
        <v>12</v>
      </c>
      <c r="B15" s="172"/>
      <c r="C15" s="141"/>
      <c r="D15" s="108"/>
      <c r="E15" s="145"/>
      <c r="F15" s="183" t="str">
        <f t="shared" si="4"/>
        <v/>
      </c>
      <c r="M15" s="109" t="str">
        <f t="shared" si="0"/>
        <v/>
      </c>
      <c r="N15" s="105"/>
      <c r="O15" s="178" t="str">
        <f t="shared" si="1"/>
        <v/>
      </c>
      <c r="P15" s="178" t="str">
        <f t="shared" si="2"/>
        <v/>
      </c>
      <c r="Q15" s="89" t="str">
        <f t="shared" si="3"/>
        <v/>
      </c>
    </row>
    <row r="16" spans="1:17" ht="15.75" thickBot="1" x14ac:dyDescent="0.3">
      <c r="A16" s="96">
        <v>13</v>
      </c>
      <c r="B16" s="172"/>
      <c r="C16" s="141"/>
      <c r="D16" s="108"/>
      <c r="E16" s="145"/>
      <c r="F16" s="183" t="str">
        <f t="shared" si="4"/>
        <v/>
      </c>
      <c r="M16" s="109" t="str">
        <f t="shared" si="0"/>
        <v/>
      </c>
      <c r="N16" s="105"/>
      <c r="O16" s="178" t="str">
        <f t="shared" si="1"/>
        <v/>
      </c>
      <c r="P16" s="178" t="str">
        <f t="shared" si="2"/>
        <v/>
      </c>
      <c r="Q16" s="89" t="str">
        <f t="shared" si="3"/>
        <v/>
      </c>
    </row>
    <row r="17" spans="1:17" ht="15.75" thickBot="1" x14ac:dyDescent="0.3">
      <c r="A17" s="96">
        <v>14</v>
      </c>
      <c r="B17" s="172"/>
      <c r="C17" s="141"/>
      <c r="D17" s="108"/>
      <c r="E17" s="145"/>
      <c r="F17" s="183" t="str">
        <f t="shared" si="4"/>
        <v/>
      </c>
      <c r="M17" s="109" t="str">
        <f t="shared" si="0"/>
        <v/>
      </c>
      <c r="N17" s="105"/>
      <c r="O17" s="178" t="str">
        <f t="shared" si="1"/>
        <v/>
      </c>
      <c r="P17" s="178" t="str">
        <f t="shared" si="2"/>
        <v/>
      </c>
      <c r="Q17" s="89" t="str">
        <f t="shared" si="3"/>
        <v/>
      </c>
    </row>
    <row r="18" spans="1:17" ht="15.75" thickBot="1" x14ac:dyDescent="0.3">
      <c r="A18" s="96">
        <v>15</v>
      </c>
      <c r="B18" s="172"/>
      <c r="C18" s="141"/>
      <c r="D18" s="108"/>
      <c r="E18" s="145"/>
      <c r="F18" s="183" t="str">
        <f t="shared" si="4"/>
        <v/>
      </c>
      <c r="M18" s="109" t="str">
        <f t="shared" si="0"/>
        <v/>
      </c>
      <c r="N18" s="105"/>
      <c r="O18" s="178" t="str">
        <f t="shared" si="1"/>
        <v/>
      </c>
      <c r="P18" s="178" t="str">
        <f t="shared" si="2"/>
        <v/>
      </c>
      <c r="Q18" s="89" t="str">
        <f t="shared" si="3"/>
        <v/>
      </c>
    </row>
    <row r="19" spans="1:17" ht="15.75" thickBot="1" x14ac:dyDescent="0.3">
      <c r="A19" s="96">
        <v>16</v>
      </c>
      <c r="B19" s="172"/>
      <c r="C19" s="141"/>
      <c r="D19" s="108"/>
      <c r="E19" s="145"/>
      <c r="F19" s="183" t="str">
        <f t="shared" si="4"/>
        <v/>
      </c>
      <c r="M19" s="109" t="str">
        <f t="shared" si="0"/>
        <v/>
      </c>
      <c r="N19" s="105"/>
      <c r="O19" s="178" t="str">
        <f t="shared" si="1"/>
        <v/>
      </c>
      <c r="P19" s="178" t="str">
        <f t="shared" si="2"/>
        <v/>
      </c>
      <c r="Q19" s="89" t="str">
        <f t="shared" si="3"/>
        <v/>
      </c>
    </row>
    <row r="20" spans="1:17" ht="15.75" thickBot="1" x14ac:dyDescent="0.3">
      <c r="A20" s="96">
        <v>17</v>
      </c>
      <c r="B20" s="172"/>
      <c r="C20" s="141"/>
      <c r="D20" s="108"/>
      <c r="E20" s="145"/>
      <c r="F20" s="183" t="str">
        <f t="shared" si="4"/>
        <v/>
      </c>
      <c r="M20" s="109" t="str">
        <f t="shared" si="0"/>
        <v/>
      </c>
      <c r="N20" s="105"/>
      <c r="O20" s="178" t="str">
        <f t="shared" si="1"/>
        <v/>
      </c>
      <c r="P20" s="178" t="str">
        <f t="shared" si="2"/>
        <v/>
      </c>
      <c r="Q20" s="89" t="str">
        <f t="shared" si="3"/>
        <v/>
      </c>
    </row>
    <row r="21" spans="1:17" ht="15.75" thickBot="1" x14ac:dyDescent="0.3">
      <c r="A21" s="96">
        <v>18</v>
      </c>
      <c r="B21" s="172"/>
      <c r="C21" s="141"/>
      <c r="D21" s="108"/>
      <c r="E21" s="145"/>
      <c r="F21" s="183" t="str">
        <f t="shared" si="4"/>
        <v/>
      </c>
      <c r="M21" s="109" t="str">
        <f t="shared" ref="M21:M47" si="5">IF(ISBLANK(D21)=TRUE,"",D21)</f>
        <v/>
      </c>
      <c r="N21" s="105"/>
      <c r="O21" s="178" t="str">
        <f t="shared" ref="O21:O47" si="6">IF(AND(ISBLANK(B21)=TRUE,ISBLANK(C21)=TRUE),"","AMRISO$AST")</f>
        <v/>
      </c>
      <c r="P21" s="178" t="str">
        <f t="shared" ref="P21:P47" si="7">IF(AND(ISBLANK(B21)=TRUE,ISBLANK(C21)=TRUE),"","AMRISO$AST")</f>
        <v/>
      </c>
      <c r="Q21" s="89" t="str">
        <f t="shared" ref="Q21:Q47" si="8">IF(AND(ISBLANK(B21)=TRUE,ISBLANK(C21)=TRUE),"","NEW")</f>
        <v/>
      </c>
    </row>
    <row r="22" spans="1:17" ht="15.75" thickBot="1" x14ac:dyDescent="0.3">
      <c r="A22" s="96">
        <v>19</v>
      </c>
      <c r="B22" s="172"/>
      <c r="C22" s="141"/>
      <c r="D22" s="108"/>
      <c r="E22" s="145"/>
      <c r="F22" s="183" t="str">
        <f t="shared" si="4"/>
        <v/>
      </c>
      <c r="M22" s="109" t="str">
        <f t="shared" si="5"/>
        <v/>
      </c>
      <c r="N22" s="105"/>
      <c r="O22" s="178" t="str">
        <f t="shared" si="6"/>
        <v/>
      </c>
      <c r="P22" s="178" t="str">
        <f t="shared" si="7"/>
        <v/>
      </c>
      <c r="Q22" s="89" t="str">
        <f t="shared" si="8"/>
        <v/>
      </c>
    </row>
    <row r="23" spans="1:17" ht="15.75" thickBot="1" x14ac:dyDescent="0.3">
      <c r="A23" s="96">
        <v>20</v>
      </c>
      <c r="B23" s="172"/>
      <c r="C23" s="141"/>
      <c r="D23" s="108"/>
      <c r="E23" s="145"/>
      <c r="F23" s="183" t="str">
        <f t="shared" si="4"/>
        <v/>
      </c>
      <c r="M23" s="109" t="str">
        <f t="shared" si="5"/>
        <v/>
      </c>
      <c r="N23" s="105"/>
      <c r="O23" s="178" t="str">
        <f t="shared" si="6"/>
        <v/>
      </c>
      <c r="P23" s="178" t="str">
        <f t="shared" si="7"/>
        <v/>
      </c>
      <c r="Q23" s="89" t="str">
        <f t="shared" si="8"/>
        <v/>
      </c>
    </row>
    <row r="24" spans="1:17" ht="15.75" thickBot="1" x14ac:dyDescent="0.3">
      <c r="A24" s="96">
        <v>21</v>
      </c>
      <c r="B24" s="172"/>
      <c r="C24" s="141"/>
      <c r="D24" s="108"/>
      <c r="E24" s="145"/>
      <c r="F24" s="183" t="str">
        <f t="shared" si="4"/>
        <v/>
      </c>
      <c r="M24" s="109" t="str">
        <f t="shared" si="5"/>
        <v/>
      </c>
      <c r="N24" s="105"/>
      <c r="O24" s="178" t="str">
        <f t="shared" si="6"/>
        <v/>
      </c>
      <c r="P24" s="178" t="str">
        <f t="shared" si="7"/>
        <v/>
      </c>
      <c r="Q24" s="89" t="str">
        <f t="shared" si="8"/>
        <v/>
      </c>
    </row>
    <row r="25" spans="1:17" ht="15.75" thickBot="1" x14ac:dyDescent="0.3">
      <c r="A25" s="96">
        <v>22</v>
      </c>
      <c r="B25" s="172"/>
      <c r="C25" s="141"/>
      <c r="D25" s="108"/>
      <c r="E25" s="145"/>
      <c r="F25" s="183" t="str">
        <f t="shared" si="4"/>
        <v/>
      </c>
      <c r="M25" s="109" t="str">
        <f t="shared" si="5"/>
        <v/>
      </c>
      <c r="N25" s="105"/>
      <c r="O25" s="178" t="str">
        <f t="shared" si="6"/>
        <v/>
      </c>
      <c r="P25" s="178" t="str">
        <f t="shared" si="7"/>
        <v/>
      </c>
      <c r="Q25" s="89" t="str">
        <f t="shared" si="8"/>
        <v/>
      </c>
    </row>
    <row r="26" spans="1:17" ht="15.75" thickBot="1" x14ac:dyDescent="0.3">
      <c r="A26" s="96">
        <v>23</v>
      </c>
      <c r="B26" s="172"/>
      <c r="C26" s="141"/>
      <c r="D26" s="108"/>
      <c r="E26" s="145"/>
      <c r="F26" s="183" t="str">
        <f t="shared" si="4"/>
        <v/>
      </c>
      <c r="M26" s="109" t="str">
        <f t="shared" si="5"/>
        <v/>
      </c>
      <c r="N26" s="105"/>
      <c r="O26" s="178" t="str">
        <f t="shared" si="6"/>
        <v/>
      </c>
      <c r="P26" s="178" t="str">
        <f t="shared" si="7"/>
        <v/>
      </c>
      <c r="Q26" s="89" t="str">
        <f t="shared" si="8"/>
        <v/>
      </c>
    </row>
    <row r="27" spans="1:17" ht="15.75" thickBot="1" x14ac:dyDescent="0.3">
      <c r="A27" s="96">
        <v>24</v>
      </c>
      <c r="B27" s="172"/>
      <c r="C27" s="141"/>
      <c r="D27" s="108"/>
      <c r="E27" s="145"/>
      <c r="F27" s="183" t="str">
        <f t="shared" si="4"/>
        <v/>
      </c>
      <c r="M27" s="109" t="str">
        <f t="shared" si="5"/>
        <v/>
      </c>
      <c r="N27" s="105"/>
      <c r="O27" s="178" t="str">
        <f t="shared" si="6"/>
        <v/>
      </c>
      <c r="P27" s="178" t="str">
        <f t="shared" si="7"/>
        <v/>
      </c>
      <c r="Q27" s="89" t="str">
        <f t="shared" si="8"/>
        <v/>
      </c>
    </row>
    <row r="28" spans="1:17" ht="15.75" thickBot="1" x14ac:dyDescent="0.3">
      <c r="A28" s="96">
        <v>25</v>
      </c>
      <c r="B28" s="172"/>
      <c r="C28" s="141"/>
      <c r="D28" s="108"/>
      <c r="E28" s="145"/>
      <c r="F28" s="183" t="str">
        <f t="shared" si="4"/>
        <v/>
      </c>
      <c r="M28" s="109" t="str">
        <f t="shared" si="5"/>
        <v/>
      </c>
      <c r="N28" s="105"/>
      <c r="O28" s="178" t="str">
        <f t="shared" si="6"/>
        <v/>
      </c>
      <c r="P28" s="178" t="str">
        <f t="shared" si="7"/>
        <v/>
      </c>
      <c r="Q28" s="89" t="str">
        <f t="shared" si="8"/>
        <v/>
      </c>
    </row>
    <row r="29" spans="1:17" ht="15.75" thickBot="1" x14ac:dyDescent="0.3">
      <c r="A29" s="96">
        <v>26</v>
      </c>
      <c r="B29" s="172"/>
      <c r="C29" s="141"/>
      <c r="D29" s="108"/>
      <c r="E29" s="145"/>
      <c r="F29" s="183" t="str">
        <f t="shared" si="4"/>
        <v/>
      </c>
      <c r="M29" s="109" t="str">
        <f t="shared" si="5"/>
        <v/>
      </c>
      <c r="N29" s="105"/>
      <c r="O29" s="178" t="str">
        <f t="shared" si="6"/>
        <v/>
      </c>
      <c r="P29" s="178" t="str">
        <f t="shared" si="7"/>
        <v/>
      </c>
      <c r="Q29" s="89" t="str">
        <f t="shared" si="8"/>
        <v/>
      </c>
    </row>
    <row r="30" spans="1:17" ht="15.75" thickBot="1" x14ac:dyDescent="0.3">
      <c r="A30" s="96">
        <v>27</v>
      </c>
      <c r="B30" s="172"/>
      <c r="C30" s="141"/>
      <c r="D30" s="108"/>
      <c r="E30" s="145"/>
      <c r="F30" s="183" t="str">
        <f t="shared" si="4"/>
        <v/>
      </c>
      <c r="M30" s="109" t="str">
        <f t="shared" si="5"/>
        <v/>
      </c>
      <c r="N30" s="105"/>
      <c r="O30" s="178" t="str">
        <f t="shared" si="6"/>
        <v/>
      </c>
      <c r="P30" s="178" t="str">
        <f t="shared" si="7"/>
        <v/>
      </c>
      <c r="Q30" s="89" t="str">
        <f t="shared" si="8"/>
        <v/>
      </c>
    </row>
    <row r="31" spans="1:17" ht="15.75" thickBot="1" x14ac:dyDescent="0.3">
      <c r="A31" s="96">
        <v>28</v>
      </c>
      <c r="B31" s="172"/>
      <c r="C31" s="141"/>
      <c r="D31" s="108"/>
      <c r="E31" s="145"/>
      <c r="F31" s="183" t="str">
        <f t="shared" si="4"/>
        <v/>
      </c>
      <c r="M31" s="109" t="str">
        <f t="shared" si="5"/>
        <v/>
      </c>
      <c r="N31" s="105"/>
      <c r="O31" s="178" t="str">
        <f t="shared" si="6"/>
        <v/>
      </c>
      <c r="P31" s="178" t="str">
        <f t="shared" si="7"/>
        <v/>
      </c>
      <c r="Q31" s="89" t="str">
        <f t="shared" si="8"/>
        <v/>
      </c>
    </row>
    <row r="32" spans="1:17" ht="15.75" thickBot="1" x14ac:dyDescent="0.3">
      <c r="A32" s="96">
        <v>29</v>
      </c>
      <c r="B32" s="172"/>
      <c r="C32" s="141"/>
      <c r="D32" s="108"/>
      <c r="E32" s="145"/>
      <c r="F32" s="183" t="str">
        <f t="shared" si="4"/>
        <v/>
      </c>
      <c r="M32" s="109" t="str">
        <f t="shared" si="5"/>
        <v/>
      </c>
      <c r="N32" s="105"/>
      <c r="O32" s="178" t="str">
        <f t="shared" si="6"/>
        <v/>
      </c>
      <c r="P32" s="178" t="str">
        <f t="shared" si="7"/>
        <v/>
      </c>
      <c r="Q32" s="89" t="str">
        <f t="shared" si="8"/>
        <v/>
      </c>
    </row>
    <row r="33" spans="1:17" ht="15.75" thickBot="1" x14ac:dyDescent="0.3">
      <c r="A33" s="96">
        <v>30</v>
      </c>
      <c r="B33" s="172"/>
      <c r="C33" s="141"/>
      <c r="D33" s="108"/>
      <c r="E33" s="145"/>
      <c r="F33" s="183" t="str">
        <f t="shared" si="4"/>
        <v/>
      </c>
      <c r="M33" s="109" t="str">
        <f t="shared" si="5"/>
        <v/>
      </c>
      <c r="N33" s="105"/>
      <c r="O33" s="178" t="str">
        <f t="shared" si="6"/>
        <v/>
      </c>
      <c r="P33" s="178" t="str">
        <f t="shared" si="7"/>
        <v/>
      </c>
      <c r="Q33" s="89" t="str">
        <f t="shared" si="8"/>
        <v/>
      </c>
    </row>
    <row r="34" spans="1:17" ht="15.75" thickBot="1" x14ac:dyDescent="0.3">
      <c r="A34" s="96">
        <v>31</v>
      </c>
      <c r="B34" s="172"/>
      <c r="C34" s="141"/>
      <c r="D34" s="108"/>
      <c r="E34" s="145"/>
      <c r="F34" s="183" t="str">
        <f t="shared" si="4"/>
        <v/>
      </c>
      <c r="M34" s="109" t="str">
        <f t="shared" si="5"/>
        <v/>
      </c>
      <c r="N34" s="105"/>
      <c r="O34" s="178" t="str">
        <f t="shared" si="6"/>
        <v/>
      </c>
      <c r="P34" s="178" t="str">
        <f t="shared" si="7"/>
        <v/>
      </c>
      <c r="Q34" s="89" t="str">
        <f t="shared" si="8"/>
        <v/>
      </c>
    </row>
    <row r="35" spans="1:17" ht="15.75" thickBot="1" x14ac:dyDescent="0.3">
      <c r="A35" s="96">
        <v>32</v>
      </c>
      <c r="B35" s="172"/>
      <c r="C35" s="141"/>
      <c r="D35" s="108"/>
      <c r="E35" s="145"/>
      <c r="F35" s="183" t="str">
        <f t="shared" si="4"/>
        <v/>
      </c>
      <c r="M35" s="109" t="str">
        <f t="shared" si="5"/>
        <v/>
      </c>
      <c r="N35" s="105"/>
      <c r="O35" s="178" t="str">
        <f t="shared" si="6"/>
        <v/>
      </c>
      <c r="P35" s="178" t="str">
        <f t="shared" si="7"/>
        <v/>
      </c>
      <c r="Q35" s="89" t="str">
        <f t="shared" si="8"/>
        <v/>
      </c>
    </row>
    <row r="36" spans="1:17" ht="15.75" thickBot="1" x14ac:dyDescent="0.3">
      <c r="A36" s="96">
        <v>33</v>
      </c>
      <c r="B36" s="172"/>
      <c r="C36" s="141"/>
      <c r="D36" s="108"/>
      <c r="E36" s="145"/>
      <c r="F36" s="183" t="str">
        <f t="shared" si="4"/>
        <v/>
      </c>
      <c r="M36" s="109" t="str">
        <f t="shared" si="5"/>
        <v/>
      </c>
      <c r="N36" s="105"/>
      <c r="O36" s="178" t="str">
        <f t="shared" si="6"/>
        <v/>
      </c>
      <c r="P36" s="178" t="str">
        <f t="shared" si="7"/>
        <v/>
      </c>
      <c r="Q36" s="89" t="str">
        <f t="shared" si="8"/>
        <v/>
      </c>
    </row>
    <row r="37" spans="1:17" ht="15.75" thickBot="1" x14ac:dyDescent="0.3">
      <c r="A37" s="96">
        <v>34</v>
      </c>
      <c r="B37" s="172"/>
      <c r="C37" s="141"/>
      <c r="D37" s="108"/>
      <c r="E37" s="145"/>
      <c r="F37" s="183" t="str">
        <f t="shared" si="4"/>
        <v/>
      </c>
      <c r="M37" s="109" t="str">
        <f t="shared" si="5"/>
        <v/>
      </c>
      <c r="N37" s="105"/>
      <c r="O37" s="178" t="str">
        <f t="shared" si="6"/>
        <v/>
      </c>
      <c r="P37" s="178" t="str">
        <f t="shared" si="7"/>
        <v/>
      </c>
      <c r="Q37" s="89" t="str">
        <f t="shared" si="8"/>
        <v/>
      </c>
    </row>
    <row r="38" spans="1:17" ht="15.75" thickBot="1" x14ac:dyDescent="0.3">
      <c r="A38" s="96">
        <v>35</v>
      </c>
      <c r="B38" s="172"/>
      <c r="C38" s="141"/>
      <c r="D38" s="108"/>
      <c r="E38" s="145"/>
      <c r="F38" s="183" t="str">
        <f t="shared" si="4"/>
        <v/>
      </c>
      <c r="M38" s="109" t="str">
        <f t="shared" si="5"/>
        <v/>
      </c>
      <c r="N38" s="105"/>
      <c r="O38" s="178" t="str">
        <f t="shared" si="6"/>
        <v/>
      </c>
      <c r="P38" s="178" t="str">
        <f t="shared" si="7"/>
        <v/>
      </c>
      <c r="Q38" s="89" t="str">
        <f t="shared" si="8"/>
        <v/>
      </c>
    </row>
    <row r="39" spans="1:17" ht="15.75" thickBot="1" x14ac:dyDescent="0.3">
      <c r="A39" s="96">
        <v>36</v>
      </c>
      <c r="B39" s="172"/>
      <c r="C39" s="141"/>
      <c r="D39" s="108"/>
      <c r="E39" s="145"/>
      <c r="F39" s="183" t="str">
        <f t="shared" si="4"/>
        <v/>
      </c>
      <c r="M39" s="109" t="str">
        <f t="shared" si="5"/>
        <v/>
      </c>
      <c r="N39" s="105"/>
      <c r="O39" s="178" t="str">
        <f t="shared" si="6"/>
        <v/>
      </c>
      <c r="P39" s="178" t="str">
        <f t="shared" si="7"/>
        <v/>
      </c>
      <c r="Q39" s="89" t="str">
        <f t="shared" si="8"/>
        <v/>
      </c>
    </row>
    <row r="40" spans="1:17" ht="15.75" thickBot="1" x14ac:dyDescent="0.3">
      <c r="A40" s="96">
        <v>37</v>
      </c>
      <c r="B40" s="172"/>
      <c r="C40" s="141"/>
      <c r="D40" s="108"/>
      <c r="E40" s="145"/>
      <c r="F40" s="183" t="str">
        <f t="shared" si="4"/>
        <v/>
      </c>
      <c r="M40" s="109" t="str">
        <f t="shared" si="5"/>
        <v/>
      </c>
      <c r="N40" s="105"/>
      <c r="O40" s="178" t="str">
        <f t="shared" si="6"/>
        <v/>
      </c>
      <c r="P40" s="178" t="str">
        <f t="shared" si="7"/>
        <v/>
      </c>
      <c r="Q40" s="89" t="str">
        <f t="shared" si="8"/>
        <v/>
      </c>
    </row>
    <row r="41" spans="1:17" ht="15.75" thickBot="1" x14ac:dyDescent="0.3">
      <c r="A41" s="96">
        <v>38</v>
      </c>
      <c r="B41" s="172"/>
      <c r="C41" s="141"/>
      <c r="D41" s="108"/>
      <c r="E41" s="145"/>
      <c r="F41" s="183" t="str">
        <f t="shared" si="4"/>
        <v/>
      </c>
      <c r="M41" s="109" t="str">
        <f t="shared" si="5"/>
        <v/>
      </c>
      <c r="N41" s="105"/>
      <c r="O41" s="178" t="str">
        <f t="shared" si="6"/>
        <v/>
      </c>
      <c r="P41" s="178" t="str">
        <f t="shared" si="7"/>
        <v/>
      </c>
      <c r="Q41" s="89" t="str">
        <f t="shared" si="8"/>
        <v/>
      </c>
    </row>
    <row r="42" spans="1:17" ht="15.75" thickBot="1" x14ac:dyDescent="0.3">
      <c r="A42" s="96">
        <v>39</v>
      </c>
      <c r="B42" s="172"/>
      <c r="C42" s="141"/>
      <c r="D42" s="108"/>
      <c r="E42" s="145"/>
      <c r="F42" s="183" t="str">
        <f t="shared" si="4"/>
        <v/>
      </c>
      <c r="M42" s="109" t="str">
        <f t="shared" si="5"/>
        <v/>
      </c>
      <c r="N42" s="105"/>
      <c r="O42" s="178" t="str">
        <f t="shared" si="6"/>
        <v/>
      </c>
      <c r="P42" s="178" t="str">
        <f t="shared" si="7"/>
        <v/>
      </c>
      <c r="Q42" s="89" t="str">
        <f t="shared" si="8"/>
        <v/>
      </c>
    </row>
    <row r="43" spans="1:17" ht="15.75" thickBot="1" x14ac:dyDescent="0.3">
      <c r="A43" s="96">
        <v>40</v>
      </c>
      <c r="B43" s="172"/>
      <c r="C43" s="141"/>
      <c r="D43" s="108"/>
      <c r="E43" s="145"/>
      <c r="F43" s="183" t="str">
        <f t="shared" si="4"/>
        <v/>
      </c>
      <c r="M43" s="109" t="str">
        <f t="shared" si="5"/>
        <v/>
      </c>
      <c r="N43" s="105"/>
      <c r="O43" s="178" t="str">
        <f t="shared" si="6"/>
        <v/>
      </c>
      <c r="P43" s="178" t="str">
        <f t="shared" si="7"/>
        <v/>
      </c>
      <c r="Q43" s="89" t="str">
        <f t="shared" si="8"/>
        <v/>
      </c>
    </row>
    <row r="44" spans="1:17" ht="15.75" thickBot="1" x14ac:dyDescent="0.3">
      <c r="A44" s="96">
        <v>41</v>
      </c>
      <c r="B44" s="172"/>
      <c r="C44" s="141"/>
      <c r="D44" s="108"/>
      <c r="E44" s="145"/>
      <c r="F44" s="183" t="str">
        <f t="shared" si="4"/>
        <v/>
      </c>
      <c r="M44" s="109" t="str">
        <f t="shared" si="5"/>
        <v/>
      </c>
      <c r="N44" s="105"/>
      <c r="O44" s="178" t="str">
        <f t="shared" si="6"/>
        <v/>
      </c>
      <c r="P44" s="178" t="str">
        <f t="shared" si="7"/>
        <v/>
      </c>
      <c r="Q44" s="89" t="str">
        <f t="shared" si="8"/>
        <v/>
      </c>
    </row>
    <row r="45" spans="1:17" ht="15.75" thickBot="1" x14ac:dyDescent="0.3">
      <c r="A45" s="96">
        <v>42</v>
      </c>
      <c r="B45" s="172"/>
      <c r="C45" s="141"/>
      <c r="D45" s="108"/>
      <c r="E45" s="145"/>
      <c r="F45" s="183" t="str">
        <f t="shared" si="4"/>
        <v/>
      </c>
      <c r="M45" s="109" t="str">
        <f t="shared" si="5"/>
        <v/>
      </c>
      <c r="N45" s="105"/>
      <c r="O45" s="178" t="str">
        <f t="shared" si="6"/>
        <v/>
      </c>
      <c r="P45" s="178" t="str">
        <f t="shared" si="7"/>
        <v/>
      </c>
      <c r="Q45" s="89" t="str">
        <f t="shared" si="8"/>
        <v/>
      </c>
    </row>
    <row r="46" spans="1:17" ht="15.75" thickBot="1" x14ac:dyDescent="0.3">
      <c r="A46" s="96">
        <v>43</v>
      </c>
      <c r="B46" s="172"/>
      <c r="C46" s="141"/>
      <c r="D46" s="108"/>
      <c r="E46" s="145"/>
      <c r="F46" s="183" t="str">
        <f t="shared" si="4"/>
        <v/>
      </c>
      <c r="M46" s="109" t="str">
        <f t="shared" si="5"/>
        <v/>
      </c>
      <c r="N46" s="105"/>
      <c r="O46" s="178" t="str">
        <f t="shared" si="6"/>
        <v/>
      </c>
      <c r="P46" s="178" t="str">
        <f t="shared" si="7"/>
        <v/>
      </c>
      <c r="Q46" s="89" t="str">
        <f t="shared" si="8"/>
        <v/>
      </c>
    </row>
    <row r="47" spans="1:17" ht="15.75" thickBot="1" x14ac:dyDescent="0.3">
      <c r="A47" s="96">
        <v>44</v>
      </c>
      <c r="B47" s="172"/>
      <c r="C47" s="141"/>
      <c r="D47" s="108"/>
      <c r="E47" s="145"/>
      <c r="F47" s="183" t="str">
        <f t="shared" si="4"/>
        <v/>
      </c>
      <c r="M47" s="109" t="str">
        <f t="shared" si="5"/>
        <v/>
      </c>
      <c r="N47" s="105"/>
      <c r="O47" s="178" t="str">
        <f t="shared" si="6"/>
        <v/>
      </c>
      <c r="P47" s="178" t="str">
        <f t="shared" si="7"/>
        <v/>
      </c>
      <c r="Q47" s="89" t="str">
        <f t="shared" si="8"/>
        <v/>
      </c>
    </row>
    <row r="48" spans="1:17" ht="15.75" thickBot="1" x14ac:dyDescent="0.3">
      <c r="A48" s="96">
        <v>45</v>
      </c>
      <c r="B48" s="172"/>
      <c r="C48" s="141"/>
      <c r="D48" s="108"/>
      <c r="E48" s="145"/>
      <c r="F48" s="183" t="str">
        <f t="shared" si="4"/>
        <v/>
      </c>
      <c r="M48" s="109" t="str">
        <f t="shared" ref="M48:M111" si="9">IF(ISBLANK(D48)=TRUE,"",D48)</f>
        <v/>
      </c>
      <c r="N48" s="105"/>
      <c r="O48" s="178" t="str">
        <f t="shared" ref="O48:O111" si="10">IF(AND(ISBLANK(B48)=TRUE,ISBLANK(C48)=TRUE),"","AMRISO$AST")</f>
        <v/>
      </c>
      <c r="P48" s="178" t="str">
        <f t="shared" ref="P48:P111" si="11">IF(AND(ISBLANK(B48)=TRUE,ISBLANK(C48)=TRUE),"","AMRISO$AST")</f>
        <v/>
      </c>
      <c r="Q48" s="89" t="str">
        <f t="shared" ref="Q48:Q111" si="12">IF(AND(ISBLANK(B48)=TRUE,ISBLANK(C48)=TRUE),"","NEW")</f>
        <v/>
      </c>
    </row>
    <row r="49" spans="1:17" ht="15.75" thickBot="1" x14ac:dyDescent="0.3">
      <c r="A49" s="96">
        <v>46</v>
      </c>
      <c r="B49" s="172"/>
      <c r="C49" s="141"/>
      <c r="D49" s="108"/>
      <c r="E49" s="145"/>
      <c r="F49" s="183" t="str">
        <f t="shared" si="4"/>
        <v/>
      </c>
      <c r="M49" s="109" t="str">
        <f t="shared" si="9"/>
        <v/>
      </c>
      <c r="N49" s="105"/>
      <c r="O49" s="178" t="str">
        <f t="shared" si="10"/>
        <v/>
      </c>
      <c r="P49" s="178" t="str">
        <f t="shared" si="11"/>
        <v/>
      </c>
      <c r="Q49" s="89" t="str">
        <f t="shared" si="12"/>
        <v/>
      </c>
    </row>
    <row r="50" spans="1:17" ht="15.75" thickBot="1" x14ac:dyDescent="0.3">
      <c r="A50" s="96">
        <v>47</v>
      </c>
      <c r="B50" s="172"/>
      <c r="C50" s="141"/>
      <c r="D50" s="108"/>
      <c r="E50" s="145"/>
      <c r="F50" s="183" t="str">
        <f t="shared" si="4"/>
        <v/>
      </c>
      <c r="M50" s="109" t="str">
        <f t="shared" si="9"/>
        <v/>
      </c>
      <c r="N50" s="105"/>
      <c r="O50" s="178" t="str">
        <f t="shared" si="10"/>
        <v/>
      </c>
      <c r="P50" s="178" t="str">
        <f t="shared" si="11"/>
        <v/>
      </c>
      <c r="Q50" s="89" t="str">
        <f t="shared" si="12"/>
        <v/>
      </c>
    </row>
    <row r="51" spans="1:17" ht="15.75" thickBot="1" x14ac:dyDescent="0.3">
      <c r="A51" s="96">
        <v>48</v>
      </c>
      <c r="B51" s="172"/>
      <c r="C51" s="141"/>
      <c r="D51" s="108"/>
      <c r="E51" s="145"/>
      <c r="F51" s="183" t="str">
        <f t="shared" si="4"/>
        <v/>
      </c>
      <c r="M51" s="109" t="str">
        <f t="shared" si="9"/>
        <v/>
      </c>
      <c r="N51" s="105"/>
      <c r="O51" s="178" t="str">
        <f t="shared" si="10"/>
        <v/>
      </c>
      <c r="P51" s="178" t="str">
        <f t="shared" si="11"/>
        <v/>
      </c>
      <c r="Q51" s="89" t="str">
        <f t="shared" si="12"/>
        <v/>
      </c>
    </row>
    <row r="52" spans="1:17" ht="15.75" thickBot="1" x14ac:dyDescent="0.3">
      <c r="A52" s="96">
        <v>49</v>
      </c>
      <c r="B52" s="172"/>
      <c r="C52" s="141"/>
      <c r="D52" s="108"/>
      <c r="E52" s="145"/>
      <c r="F52" s="183" t="str">
        <f t="shared" si="4"/>
        <v/>
      </c>
      <c r="M52" s="109" t="str">
        <f t="shared" si="9"/>
        <v/>
      </c>
      <c r="N52" s="105"/>
      <c r="O52" s="178" t="str">
        <f t="shared" si="10"/>
        <v/>
      </c>
      <c r="P52" s="178" t="str">
        <f t="shared" si="11"/>
        <v/>
      </c>
      <c r="Q52" s="89" t="str">
        <f t="shared" si="12"/>
        <v/>
      </c>
    </row>
    <row r="53" spans="1:17" ht="15.75" thickBot="1" x14ac:dyDescent="0.3">
      <c r="A53" s="96">
        <v>50</v>
      </c>
      <c r="B53" s="172"/>
      <c r="C53" s="141"/>
      <c r="D53" s="108"/>
      <c r="E53" s="145"/>
      <c r="F53" s="183" t="str">
        <f t="shared" si="4"/>
        <v/>
      </c>
      <c r="M53" s="109" t="str">
        <f t="shared" si="9"/>
        <v/>
      </c>
      <c r="N53" s="105"/>
      <c r="O53" s="178" t="str">
        <f t="shared" si="10"/>
        <v/>
      </c>
      <c r="P53" s="178" t="str">
        <f t="shared" si="11"/>
        <v/>
      </c>
      <c r="Q53" s="89" t="str">
        <f t="shared" si="12"/>
        <v/>
      </c>
    </row>
    <row r="54" spans="1:17" ht="15.75" thickBot="1" x14ac:dyDescent="0.3">
      <c r="A54" s="96">
        <v>51</v>
      </c>
      <c r="B54" s="172"/>
      <c r="C54" s="141"/>
      <c r="D54" s="108"/>
      <c r="E54" s="145"/>
      <c r="F54" s="183" t="str">
        <f t="shared" si="4"/>
        <v/>
      </c>
      <c r="M54" s="109" t="str">
        <f t="shared" si="9"/>
        <v/>
      </c>
      <c r="N54" s="105"/>
      <c r="O54" s="178" t="str">
        <f t="shared" si="10"/>
        <v/>
      </c>
      <c r="P54" s="178" t="str">
        <f t="shared" si="11"/>
        <v/>
      </c>
      <c r="Q54" s="89" t="str">
        <f t="shared" si="12"/>
        <v/>
      </c>
    </row>
    <row r="55" spans="1:17" ht="15.75" thickBot="1" x14ac:dyDescent="0.3">
      <c r="A55" s="96">
        <v>52</v>
      </c>
      <c r="B55" s="172"/>
      <c r="C55" s="141"/>
      <c r="D55" s="108"/>
      <c r="E55" s="145"/>
      <c r="F55" s="183" t="str">
        <f t="shared" si="4"/>
        <v/>
      </c>
      <c r="M55" s="109" t="str">
        <f t="shared" si="9"/>
        <v/>
      </c>
      <c r="N55" s="105"/>
      <c r="O55" s="178" t="str">
        <f t="shared" si="10"/>
        <v/>
      </c>
      <c r="P55" s="178" t="str">
        <f t="shared" si="11"/>
        <v/>
      </c>
      <c r="Q55" s="89" t="str">
        <f t="shared" si="12"/>
        <v/>
      </c>
    </row>
    <row r="56" spans="1:17" ht="15.75" thickBot="1" x14ac:dyDescent="0.3">
      <c r="A56" s="96">
        <v>53</v>
      </c>
      <c r="B56" s="172"/>
      <c r="C56" s="141"/>
      <c r="D56" s="108"/>
      <c r="E56" s="145"/>
      <c r="F56" s="183" t="str">
        <f t="shared" si="4"/>
        <v/>
      </c>
      <c r="M56" s="109" t="str">
        <f t="shared" si="9"/>
        <v/>
      </c>
      <c r="N56" s="105"/>
      <c r="O56" s="178" t="str">
        <f t="shared" si="10"/>
        <v/>
      </c>
      <c r="P56" s="178" t="str">
        <f t="shared" si="11"/>
        <v/>
      </c>
      <c r="Q56" s="89" t="str">
        <f t="shared" si="12"/>
        <v/>
      </c>
    </row>
    <row r="57" spans="1:17" ht="15.75" thickBot="1" x14ac:dyDescent="0.3">
      <c r="A57" s="96">
        <v>54</v>
      </c>
      <c r="B57" s="172"/>
      <c r="C57" s="141"/>
      <c r="D57" s="108"/>
      <c r="E57" s="145"/>
      <c r="F57" s="183" t="str">
        <f t="shared" si="4"/>
        <v/>
      </c>
      <c r="M57" s="109" t="str">
        <f t="shared" si="9"/>
        <v/>
      </c>
      <c r="N57" s="105"/>
      <c r="O57" s="178" t="str">
        <f t="shared" si="10"/>
        <v/>
      </c>
      <c r="P57" s="178" t="str">
        <f t="shared" si="11"/>
        <v/>
      </c>
      <c r="Q57" s="89" t="str">
        <f t="shared" si="12"/>
        <v/>
      </c>
    </row>
    <row r="58" spans="1:17" ht="15.75" thickBot="1" x14ac:dyDescent="0.3">
      <c r="A58" s="96">
        <v>55</v>
      </c>
      <c r="B58" s="172"/>
      <c r="C58" s="141"/>
      <c r="D58" s="108"/>
      <c r="E58" s="145"/>
      <c r="F58" s="183" t="str">
        <f t="shared" si="4"/>
        <v/>
      </c>
      <c r="M58" s="109" t="str">
        <f t="shared" si="9"/>
        <v/>
      </c>
      <c r="N58" s="105"/>
      <c r="O58" s="178" t="str">
        <f t="shared" si="10"/>
        <v/>
      </c>
      <c r="P58" s="178" t="str">
        <f t="shared" si="11"/>
        <v/>
      </c>
      <c r="Q58" s="89" t="str">
        <f t="shared" si="12"/>
        <v/>
      </c>
    </row>
    <row r="59" spans="1:17" ht="15.75" thickBot="1" x14ac:dyDescent="0.3">
      <c r="A59" s="96">
        <v>56</v>
      </c>
      <c r="B59" s="172"/>
      <c r="C59" s="141"/>
      <c r="D59" s="108"/>
      <c r="E59" s="145"/>
      <c r="F59" s="183" t="str">
        <f t="shared" si="4"/>
        <v/>
      </c>
      <c r="M59" s="109" t="str">
        <f t="shared" si="9"/>
        <v/>
      </c>
      <c r="N59" s="105"/>
      <c r="O59" s="178" t="str">
        <f t="shared" si="10"/>
        <v/>
      </c>
      <c r="P59" s="178" t="str">
        <f t="shared" si="11"/>
        <v/>
      </c>
      <c r="Q59" s="89" t="str">
        <f t="shared" si="12"/>
        <v/>
      </c>
    </row>
    <row r="60" spans="1:17" ht="15.75" thickBot="1" x14ac:dyDescent="0.3">
      <c r="A60" s="96">
        <v>57</v>
      </c>
      <c r="B60" s="172"/>
      <c r="C60" s="141"/>
      <c r="D60" s="108"/>
      <c r="E60" s="145"/>
      <c r="F60" s="183" t="str">
        <f t="shared" si="4"/>
        <v/>
      </c>
      <c r="M60" s="109" t="str">
        <f t="shared" si="9"/>
        <v/>
      </c>
      <c r="N60" s="105"/>
      <c r="O60" s="178" t="str">
        <f t="shared" si="10"/>
        <v/>
      </c>
      <c r="P60" s="178" t="str">
        <f t="shared" si="11"/>
        <v/>
      </c>
      <c r="Q60" s="89" t="str">
        <f t="shared" si="12"/>
        <v/>
      </c>
    </row>
    <row r="61" spans="1:17" ht="15.75" thickBot="1" x14ac:dyDescent="0.3">
      <c r="A61" s="96">
        <v>58</v>
      </c>
      <c r="B61" s="172"/>
      <c r="C61" s="141"/>
      <c r="D61" s="108"/>
      <c r="E61" s="145"/>
      <c r="F61" s="183" t="str">
        <f t="shared" si="4"/>
        <v/>
      </c>
      <c r="M61" s="109" t="str">
        <f t="shared" si="9"/>
        <v/>
      </c>
      <c r="N61" s="105"/>
      <c r="O61" s="178" t="str">
        <f t="shared" si="10"/>
        <v/>
      </c>
      <c r="P61" s="178" t="str">
        <f t="shared" si="11"/>
        <v/>
      </c>
      <c r="Q61" s="89" t="str">
        <f t="shared" si="12"/>
        <v/>
      </c>
    </row>
    <row r="62" spans="1:17" ht="15.75" thickBot="1" x14ac:dyDescent="0.3">
      <c r="A62" s="96">
        <v>59</v>
      </c>
      <c r="B62" s="172"/>
      <c r="C62" s="141"/>
      <c r="D62" s="108"/>
      <c r="E62" s="145"/>
      <c r="F62" s="183" t="str">
        <f t="shared" si="4"/>
        <v/>
      </c>
      <c r="M62" s="109" t="str">
        <f t="shared" si="9"/>
        <v/>
      </c>
      <c r="N62" s="105"/>
      <c r="O62" s="178" t="str">
        <f t="shared" si="10"/>
        <v/>
      </c>
      <c r="P62" s="178" t="str">
        <f t="shared" si="11"/>
        <v/>
      </c>
      <c r="Q62" s="89" t="str">
        <f t="shared" si="12"/>
        <v/>
      </c>
    </row>
    <row r="63" spans="1:17" ht="15.75" thickBot="1" x14ac:dyDescent="0.3">
      <c r="A63" s="96">
        <v>60</v>
      </c>
      <c r="B63" s="172"/>
      <c r="C63" s="141"/>
      <c r="D63" s="108"/>
      <c r="E63" s="145"/>
      <c r="F63" s="183" t="str">
        <f t="shared" si="4"/>
        <v/>
      </c>
      <c r="M63" s="109" t="str">
        <f t="shared" si="9"/>
        <v/>
      </c>
      <c r="N63" s="105"/>
      <c r="O63" s="178" t="str">
        <f t="shared" si="10"/>
        <v/>
      </c>
      <c r="P63" s="178" t="str">
        <f t="shared" si="11"/>
        <v/>
      </c>
      <c r="Q63" s="89" t="str">
        <f t="shared" si="12"/>
        <v/>
      </c>
    </row>
    <row r="64" spans="1:17" ht="15.75" thickBot="1" x14ac:dyDescent="0.3">
      <c r="A64" s="96">
        <v>61</v>
      </c>
      <c r="B64" s="172"/>
      <c r="C64" s="141"/>
      <c r="D64" s="108"/>
      <c r="E64" s="145"/>
      <c r="F64" s="183" t="str">
        <f t="shared" si="4"/>
        <v/>
      </c>
      <c r="M64" s="109" t="str">
        <f t="shared" si="9"/>
        <v/>
      </c>
      <c r="N64" s="105"/>
      <c r="O64" s="178" t="str">
        <f t="shared" si="10"/>
        <v/>
      </c>
      <c r="P64" s="178" t="str">
        <f t="shared" si="11"/>
        <v/>
      </c>
      <c r="Q64" s="89" t="str">
        <f t="shared" si="12"/>
        <v/>
      </c>
    </row>
    <row r="65" spans="1:17" ht="15.75" thickBot="1" x14ac:dyDescent="0.3">
      <c r="A65" s="96">
        <v>62</v>
      </c>
      <c r="B65" s="172"/>
      <c r="C65" s="141"/>
      <c r="D65" s="108"/>
      <c r="E65" s="145"/>
      <c r="F65" s="183" t="str">
        <f t="shared" si="4"/>
        <v/>
      </c>
      <c r="M65" s="109" t="str">
        <f t="shared" si="9"/>
        <v/>
      </c>
      <c r="N65" s="105"/>
      <c r="O65" s="178" t="str">
        <f t="shared" si="10"/>
        <v/>
      </c>
      <c r="P65" s="178" t="str">
        <f t="shared" si="11"/>
        <v/>
      </c>
      <c r="Q65" s="89" t="str">
        <f t="shared" si="12"/>
        <v/>
      </c>
    </row>
    <row r="66" spans="1:17" ht="15.75" thickBot="1" x14ac:dyDescent="0.3">
      <c r="A66" s="96">
        <v>63</v>
      </c>
      <c r="B66" s="172"/>
      <c r="C66" s="141"/>
      <c r="D66" s="108"/>
      <c r="E66" s="145"/>
      <c r="F66" s="183" t="str">
        <f t="shared" si="4"/>
        <v/>
      </c>
      <c r="M66" s="109" t="str">
        <f t="shared" si="9"/>
        <v/>
      </c>
      <c r="N66" s="105"/>
      <c r="O66" s="178" t="str">
        <f t="shared" si="10"/>
        <v/>
      </c>
      <c r="P66" s="178" t="str">
        <f t="shared" si="11"/>
        <v/>
      </c>
      <c r="Q66" s="89" t="str">
        <f t="shared" si="12"/>
        <v/>
      </c>
    </row>
    <row r="67" spans="1:17" ht="15.75" thickBot="1" x14ac:dyDescent="0.3">
      <c r="A67" s="96">
        <v>64</v>
      </c>
      <c r="B67" s="172"/>
      <c r="C67" s="141"/>
      <c r="D67" s="108"/>
      <c r="E67" s="145"/>
      <c r="F67" s="183" t="str">
        <f t="shared" si="4"/>
        <v/>
      </c>
      <c r="M67" s="109" t="str">
        <f t="shared" si="9"/>
        <v/>
      </c>
      <c r="N67" s="105"/>
      <c r="O67" s="178" t="str">
        <f t="shared" si="10"/>
        <v/>
      </c>
      <c r="P67" s="178" t="str">
        <f t="shared" si="11"/>
        <v/>
      </c>
      <c r="Q67" s="89" t="str">
        <f t="shared" si="12"/>
        <v/>
      </c>
    </row>
    <row r="68" spans="1:17" ht="15.75" thickBot="1" x14ac:dyDescent="0.3">
      <c r="A68" s="96">
        <v>65</v>
      </c>
      <c r="B68" s="172"/>
      <c r="C68" s="141"/>
      <c r="D68" s="108"/>
      <c r="E68" s="145"/>
      <c r="F68" s="183" t="str">
        <f t="shared" si="4"/>
        <v/>
      </c>
      <c r="M68" s="109" t="str">
        <f t="shared" si="9"/>
        <v/>
      </c>
      <c r="N68" s="105"/>
      <c r="O68" s="178" t="str">
        <f t="shared" si="10"/>
        <v/>
      </c>
      <c r="P68" s="178" t="str">
        <f t="shared" si="11"/>
        <v/>
      </c>
      <c r="Q68" s="89" t="str">
        <f t="shared" si="12"/>
        <v/>
      </c>
    </row>
    <row r="69" spans="1:17" ht="15.75" thickBot="1" x14ac:dyDescent="0.3">
      <c r="A69" s="96">
        <v>66</v>
      </c>
      <c r="B69" s="172"/>
      <c r="C69" s="141"/>
      <c r="D69" s="108"/>
      <c r="E69" s="145"/>
      <c r="F69" s="183" t="str">
        <f t="shared" ref="F69:F132" si="13">IF(ISBLANK(E69)=TRUE,"",(RIGHT(E69,((LEN(E69))-(FIND("_",E69,1))))))</f>
        <v/>
      </c>
      <c r="M69" s="109" t="str">
        <f t="shared" si="9"/>
        <v/>
      </c>
      <c r="N69" s="105"/>
      <c r="O69" s="178" t="str">
        <f t="shared" si="10"/>
        <v/>
      </c>
      <c r="P69" s="178" t="str">
        <f t="shared" si="11"/>
        <v/>
      </c>
      <c r="Q69" s="89" t="str">
        <f t="shared" si="12"/>
        <v/>
      </c>
    </row>
    <row r="70" spans="1:17" ht="15.75" thickBot="1" x14ac:dyDescent="0.3">
      <c r="A70" s="96">
        <v>67</v>
      </c>
      <c r="B70" s="172"/>
      <c r="C70" s="141"/>
      <c r="D70" s="108"/>
      <c r="E70" s="145"/>
      <c r="F70" s="183" t="str">
        <f t="shared" si="13"/>
        <v/>
      </c>
      <c r="M70" s="109" t="str">
        <f t="shared" si="9"/>
        <v/>
      </c>
      <c r="N70" s="105"/>
      <c r="O70" s="178" t="str">
        <f t="shared" si="10"/>
        <v/>
      </c>
      <c r="P70" s="178" t="str">
        <f t="shared" si="11"/>
        <v/>
      </c>
      <c r="Q70" s="89" t="str">
        <f t="shared" si="12"/>
        <v/>
      </c>
    </row>
    <row r="71" spans="1:17" ht="15.75" thickBot="1" x14ac:dyDescent="0.3">
      <c r="A71" s="96">
        <v>68</v>
      </c>
      <c r="B71" s="172"/>
      <c r="C71" s="141"/>
      <c r="D71" s="108"/>
      <c r="E71" s="145"/>
      <c r="F71" s="183" t="str">
        <f t="shared" si="13"/>
        <v/>
      </c>
      <c r="M71" s="109" t="str">
        <f t="shared" si="9"/>
        <v/>
      </c>
      <c r="N71" s="105"/>
      <c r="O71" s="178" t="str">
        <f t="shared" si="10"/>
        <v/>
      </c>
      <c r="P71" s="178" t="str">
        <f t="shared" si="11"/>
        <v/>
      </c>
      <c r="Q71" s="89" t="str">
        <f t="shared" si="12"/>
        <v/>
      </c>
    </row>
    <row r="72" spans="1:17" ht="15.75" thickBot="1" x14ac:dyDescent="0.3">
      <c r="A72" s="96">
        <v>69</v>
      </c>
      <c r="B72" s="172"/>
      <c r="C72" s="141"/>
      <c r="D72" s="108"/>
      <c r="E72" s="145"/>
      <c r="F72" s="183" t="str">
        <f t="shared" si="13"/>
        <v/>
      </c>
      <c r="M72" s="109" t="str">
        <f t="shared" si="9"/>
        <v/>
      </c>
      <c r="N72" s="105"/>
      <c r="O72" s="178" t="str">
        <f t="shared" si="10"/>
        <v/>
      </c>
      <c r="P72" s="178" t="str">
        <f t="shared" si="11"/>
        <v/>
      </c>
      <c r="Q72" s="89" t="str">
        <f t="shared" si="12"/>
        <v/>
      </c>
    </row>
    <row r="73" spans="1:17" ht="15.75" thickBot="1" x14ac:dyDescent="0.3">
      <c r="A73" s="96">
        <v>70</v>
      </c>
      <c r="B73" s="172"/>
      <c r="C73" s="141"/>
      <c r="D73" s="108"/>
      <c r="E73" s="145"/>
      <c r="F73" s="183" t="str">
        <f t="shared" si="13"/>
        <v/>
      </c>
      <c r="M73" s="109" t="str">
        <f t="shared" si="9"/>
        <v/>
      </c>
      <c r="N73" s="105"/>
      <c r="O73" s="178" t="str">
        <f t="shared" si="10"/>
        <v/>
      </c>
      <c r="P73" s="178" t="str">
        <f t="shared" si="11"/>
        <v/>
      </c>
      <c r="Q73" s="89" t="str">
        <f t="shared" si="12"/>
        <v/>
      </c>
    </row>
    <row r="74" spans="1:17" ht="15.75" thickBot="1" x14ac:dyDescent="0.3">
      <c r="A74" s="96">
        <v>71</v>
      </c>
      <c r="B74" s="172"/>
      <c r="C74" s="141"/>
      <c r="D74" s="108"/>
      <c r="E74" s="145"/>
      <c r="F74" s="183" t="str">
        <f t="shared" si="13"/>
        <v/>
      </c>
      <c r="M74" s="109" t="str">
        <f t="shared" si="9"/>
        <v/>
      </c>
      <c r="N74" s="105"/>
      <c r="O74" s="178" t="str">
        <f t="shared" si="10"/>
        <v/>
      </c>
      <c r="P74" s="178" t="str">
        <f t="shared" si="11"/>
        <v/>
      </c>
      <c r="Q74" s="89" t="str">
        <f t="shared" si="12"/>
        <v/>
      </c>
    </row>
    <row r="75" spans="1:17" ht="15.75" thickBot="1" x14ac:dyDescent="0.3">
      <c r="A75" s="96">
        <v>72</v>
      </c>
      <c r="B75" s="172"/>
      <c r="C75" s="141"/>
      <c r="D75" s="108"/>
      <c r="E75" s="145"/>
      <c r="F75" s="183" t="str">
        <f t="shared" si="13"/>
        <v/>
      </c>
      <c r="M75" s="109" t="str">
        <f t="shared" si="9"/>
        <v/>
      </c>
      <c r="N75" s="105"/>
      <c r="O75" s="178" t="str">
        <f t="shared" si="10"/>
        <v/>
      </c>
      <c r="P75" s="178" t="str">
        <f t="shared" si="11"/>
        <v/>
      </c>
      <c r="Q75" s="89" t="str">
        <f t="shared" si="12"/>
        <v/>
      </c>
    </row>
    <row r="76" spans="1:17" ht="15.75" thickBot="1" x14ac:dyDescent="0.3">
      <c r="A76" s="96">
        <v>73</v>
      </c>
      <c r="B76" s="172"/>
      <c r="C76" s="141"/>
      <c r="D76" s="108"/>
      <c r="E76" s="145"/>
      <c r="F76" s="183" t="str">
        <f t="shared" si="13"/>
        <v/>
      </c>
      <c r="M76" s="109" t="str">
        <f t="shared" si="9"/>
        <v/>
      </c>
      <c r="N76" s="105"/>
      <c r="O76" s="178" t="str">
        <f t="shared" si="10"/>
        <v/>
      </c>
      <c r="P76" s="178" t="str">
        <f t="shared" si="11"/>
        <v/>
      </c>
      <c r="Q76" s="89" t="str">
        <f t="shared" si="12"/>
        <v/>
      </c>
    </row>
    <row r="77" spans="1:17" ht="15.75" thickBot="1" x14ac:dyDescent="0.3">
      <c r="A77" s="96">
        <v>74</v>
      </c>
      <c r="B77" s="172"/>
      <c r="C77" s="141"/>
      <c r="D77" s="108"/>
      <c r="E77" s="145"/>
      <c r="F77" s="183" t="str">
        <f t="shared" si="13"/>
        <v/>
      </c>
      <c r="M77" s="109" t="str">
        <f t="shared" si="9"/>
        <v/>
      </c>
      <c r="N77" s="105"/>
      <c r="O77" s="178" t="str">
        <f t="shared" si="10"/>
        <v/>
      </c>
      <c r="P77" s="178" t="str">
        <f t="shared" si="11"/>
        <v/>
      </c>
      <c r="Q77" s="89" t="str">
        <f t="shared" si="12"/>
        <v/>
      </c>
    </row>
    <row r="78" spans="1:17" ht="15.75" thickBot="1" x14ac:dyDescent="0.3">
      <c r="A78" s="96">
        <v>75</v>
      </c>
      <c r="B78" s="172"/>
      <c r="C78" s="141"/>
      <c r="D78" s="108"/>
      <c r="E78" s="145"/>
      <c r="F78" s="183" t="str">
        <f t="shared" si="13"/>
        <v/>
      </c>
      <c r="M78" s="109" t="str">
        <f t="shared" si="9"/>
        <v/>
      </c>
      <c r="N78" s="105"/>
      <c r="O78" s="178" t="str">
        <f t="shared" si="10"/>
        <v/>
      </c>
      <c r="P78" s="178" t="str">
        <f t="shared" si="11"/>
        <v/>
      </c>
      <c r="Q78" s="89" t="str">
        <f t="shared" si="12"/>
        <v/>
      </c>
    </row>
    <row r="79" spans="1:17" ht="15.75" thickBot="1" x14ac:dyDescent="0.3">
      <c r="A79" s="96">
        <v>76</v>
      </c>
      <c r="B79" s="172"/>
      <c r="C79" s="141"/>
      <c r="D79" s="108"/>
      <c r="E79" s="145"/>
      <c r="F79" s="183" t="str">
        <f t="shared" si="13"/>
        <v/>
      </c>
      <c r="M79" s="109" t="str">
        <f t="shared" si="9"/>
        <v/>
      </c>
      <c r="N79" s="105"/>
      <c r="O79" s="178" t="str">
        <f t="shared" si="10"/>
        <v/>
      </c>
      <c r="P79" s="178" t="str">
        <f t="shared" si="11"/>
        <v/>
      </c>
      <c r="Q79" s="89" t="str">
        <f t="shared" si="12"/>
        <v/>
      </c>
    </row>
    <row r="80" spans="1:17" ht="15.75" thickBot="1" x14ac:dyDescent="0.3">
      <c r="A80" s="96">
        <v>77</v>
      </c>
      <c r="B80" s="172"/>
      <c r="C80" s="141"/>
      <c r="D80" s="108"/>
      <c r="E80" s="145"/>
      <c r="F80" s="183" t="str">
        <f t="shared" si="13"/>
        <v/>
      </c>
      <c r="M80" s="109" t="str">
        <f t="shared" si="9"/>
        <v/>
      </c>
      <c r="N80" s="105"/>
      <c r="O80" s="178" t="str">
        <f t="shared" si="10"/>
        <v/>
      </c>
      <c r="P80" s="178" t="str">
        <f t="shared" si="11"/>
        <v/>
      </c>
      <c r="Q80" s="89" t="str">
        <f t="shared" si="12"/>
        <v/>
      </c>
    </row>
    <row r="81" spans="1:17" ht="15.75" thickBot="1" x14ac:dyDescent="0.3">
      <c r="A81" s="96">
        <v>78</v>
      </c>
      <c r="B81" s="172"/>
      <c r="C81" s="141"/>
      <c r="D81" s="108"/>
      <c r="E81" s="145"/>
      <c r="F81" s="183" t="str">
        <f t="shared" si="13"/>
        <v/>
      </c>
      <c r="M81" s="109" t="str">
        <f t="shared" si="9"/>
        <v/>
      </c>
      <c r="N81" s="105"/>
      <c r="O81" s="178" t="str">
        <f t="shared" si="10"/>
        <v/>
      </c>
      <c r="P81" s="178" t="str">
        <f t="shared" si="11"/>
        <v/>
      </c>
      <c r="Q81" s="89" t="str">
        <f t="shared" si="12"/>
        <v/>
      </c>
    </row>
    <row r="82" spans="1:17" ht="15.75" thickBot="1" x14ac:dyDescent="0.3">
      <c r="A82" s="96">
        <v>79</v>
      </c>
      <c r="B82" s="172"/>
      <c r="C82" s="141"/>
      <c r="D82" s="108"/>
      <c r="E82" s="145"/>
      <c r="F82" s="183" t="str">
        <f t="shared" si="13"/>
        <v/>
      </c>
      <c r="M82" s="109" t="str">
        <f t="shared" si="9"/>
        <v/>
      </c>
      <c r="N82" s="105"/>
      <c r="O82" s="178" t="str">
        <f t="shared" si="10"/>
        <v/>
      </c>
      <c r="P82" s="178" t="str">
        <f t="shared" si="11"/>
        <v/>
      </c>
      <c r="Q82" s="89" t="str">
        <f t="shared" si="12"/>
        <v/>
      </c>
    </row>
    <row r="83" spans="1:17" ht="15.75" thickBot="1" x14ac:dyDescent="0.3">
      <c r="A83" s="96">
        <v>80</v>
      </c>
      <c r="B83" s="172"/>
      <c r="C83" s="141"/>
      <c r="D83" s="108"/>
      <c r="E83" s="145"/>
      <c r="F83" s="183" t="str">
        <f t="shared" si="13"/>
        <v/>
      </c>
      <c r="M83" s="109" t="str">
        <f t="shared" si="9"/>
        <v/>
      </c>
      <c r="N83" s="105"/>
      <c r="O83" s="178" t="str">
        <f t="shared" si="10"/>
        <v/>
      </c>
      <c r="P83" s="178" t="str">
        <f t="shared" si="11"/>
        <v/>
      </c>
      <c r="Q83" s="89" t="str">
        <f t="shared" si="12"/>
        <v/>
      </c>
    </row>
    <row r="84" spans="1:17" ht="15.75" thickBot="1" x14ac:dyDescent="0.3">
      <c r="A84" s="96">
        <v>81</v>
      </c>
      <c r="B84" s="172"/>
      <c r="C84" s="141"/>
      <c r="D84" s="108"/>
      <c r="E84" s="145"/>
      <c r="F84" s="183" t="str">
        <f t="shared" si="13"/>
        <v/>
      </c>
      <c r="M84" s="109" t="str">
        <f t="shared" si="9"/>
        <v/>
      </c>
      <c r="N84" s="105"/>
      <c r="O84" s="178" t="str">
        <f t="shared" si="10"/>
        <v/>
      </c>
      <c r="P84" s="178" t="str">
        <f t="shared" si="11"/>
        <v/>
      </c>
      <c r="Q84" s="89" t="str">
        <f t="shared" si="12"/>
        <v/>
      </c>
    </row>
    <row r="85" spans="1:17" ht="15.75" thickBot="1" x14ac:dyDescent="0.3">
      <c r="A85" s="96">
        <v>82</v>
      </c>
      <c r="B85" s="172"/>
      <c r="C85" s="141"/>
      <c r="D85" s="108"/>
      <c r="E85" s="145"/>
      <c r="F85" s="183" t="str">
        <f t="shared" si="13"/>
        <v/>
      </c>
      <c r="M85" s="109" t="str">
        <f t="shared" si="9"/>
        <v/>
      </c>
      <c r="N85" s="105"/>
      <c r="O85" s="178" t="str">
        <f t="shared" si="10"/>
        <v/>
      </c>
      <c r="P85" s="178" t="str">
        <f t="shared" si="11"/>
        <v/>
      </c>
      <c r="Q85" s="89" t="str">
        <f t="shared" si="12"/>
        <v/>
      </c>
    </row>
    <row r="86" spans="1:17" ht="15.75" thickBot="1" x14ac:dyDescent="0.3">
      <c r="A86" s="96">
        <v>83</v>
      </c>
      <c r="B86" s="172"/>
      <c r="C86" s="141"/>
      <c r="D86" s="108"/>
      <c r="E86" s="145"/>
      <c r="F86" s="183" t="str">
        <f t="shared" si="13"/>
        <v/>
      </c>
      <c r="M86" s="109" t="str">
        <f t="shared" si="9"/>
        <v/>
      </c>
      <c r="N86" s="105"/>
      <c r="O86" s="178" t="str">
        <f t="shared" si="10"/>
        <v/>
      </c>
      <c r="P86" s="178" t="str">
        <f t="shared" si="11"/>
        <v/>
      </c>
      <c r="Q86" s="89" t="str">
        <f t="shared" si="12"/>
        <v/>
      </c>
    </row>
    <row r="87" spans="1:17" ht="15.75" thickBot="1" x14ac:dyDescent="0.3">
      <c r="A87" s="96">
        <v>84</v>
      </c>
      <c r="B87" s="172"/>
      <c r="C87" s="141"/>
      <c r="D87" s="108"/>
      <c r="E87" s="145"/>
      <c r="F87" s="183" t="str">
        <f t="shared" si="13"/>
        <v/>
      </c>
      <c r="M87" s="109" t="str">
        <f t="shared" si="9"/>
        <v/>
      </c>
      <c r="N87" s="105"/>
      <c r="O87" s="178" t="str">
        <f t="shared" si="10"/>
        <v/>
      </c>
      <c r="P87" s="178" t="str">
        <f t="shared" si="11"/>
        <v/>
      </c>
      <c r="Q87" s="89" t="str">
        <f t="shared" si="12"/>
        <v/>
      </c>
    </row>
    <row r="88" spans="1:17" ht="15.75" thickBot="1" x14ac:dyDescent="0.3">
      <c r="A88" s="96">
        <v>85</v>
      </c>
      <c r="B88" s="172"/>
      <c r="C88" s="141"/>
      <c r="D88" s="108"/>
      <c r="E88" s="145"/>
      <c r="F88" s="183" t="str">
        <f t="shared" si="13"/>
        <v/>
      </c>
      <c r="M88" s="109" t="str">
        <f t="shared" si="9"/>
        <v/>
      </c>
      <c r="N88" s="105"/>
      <c r="O88" s="178" t="str">
        <f t="shared" si="10"/>
        <v/>
      </c>
      <c r="P88" s="178" t="str">
        <f t="shared" si="11"/>
        <v/>
      </c>
      <c r="Q88" s="89" t="str">
        <f t="shared" si="12"/>
        <v/>
      </c>
    </row>
    <row r="89" spans="1:17" ht="15.75" thickBot="1" x14ac:dyDescent="0.3">
      <c r="A89" s="96">
        <v>86</v>
      </c>
      <c r="B89" s="172"/>
      <c r="C89" s="141"/>
      <c r="D89" s="108"/>
      <c r="E89" s="145"/>
      <c r="F89" s="183" t="str">
        <f t="shared" si="13"/>
        <v/>
      </c>
      <c r="M89" s="109" t="str">
        <f t="shared" si="9"/>
        <v/>
      </c>
      <c r="N89" s="105"/>
      <c r="O89" s="178" t="str">
        <f t="shared" si="10"/>
        <v/>
      </c>
      <c r="P89" s="178" t="str">
        <f t="shared" si="11"/>
        <v/>
      </c>
      <c r="Q89" s="89" t="str">
        <f t="shared" si="12"/>
        <v/>
      </c>
    </row>
    <row r="90" spans="1:17" ht="15.75" thickBot="1" x14ac:dyDescent="0.3">
      <c r="A90" s="96">
        <v>87</v>
      </c>
      <c r="B90" s="172"/>
      <c r="C90" s="141"/>
      <c r="D90" s="108"/>
      <c r="E90" s="145"/>
      <c r="F90" s="183" t="str">
        <f t="shared" si="13"/>
        <v/>
      </c>
      <c r="M90" s="109" t="str">
        <f t="shared" si="9"/>
        <v/>
      </c>
      <c r="N90" s="105"/>
      <c r="O90" s="178" t="str">
        <f t="shared" si="10"/>
        <v/>
      </c>
      <c r="P90" s="178" t="str">
        <f t="shared" si="11"/>
        <v/>
      </c>
      <c r="Q90" s="89" t="str">
        <f t="shared" si="12"/>
        <v/>
      </c>
    </row>
    <row r="91" spans="1:17" ht="15.75" thickBot="1" x14ac:dyDescent="0.3">
      <c r="A91" s="96">
        <v>88</v>
      </c>
      <c r="B91" s="172"/>
      <c r="C91" s="141"/>
      <c r="D91" s="108"/>
      <c r="E91" s="145"/>
      <c r="F91" s="183" t="str">
        <f t="shared" si="13"/>
        <v/>
      </c>
      <c r="M91" s="109" t="str">
        <f t="shared" si="9"/>
        <v/>
      </c>
      <c r="N91" s="105"/>
      <c r="O91" s="178" t="str">
        <f t="shared" si="10"/>
        <v/>
      </c>
      <c r="P91" s="178" t="str">
        <f t="shared" si="11"/>
        <v/>
      </c>
      <c r="Q91" s="89" t="str">
        <f t="shared" si="12"/>
        <v/>
      </c>
    </row>
    <row r="92" spans="1:17" ht="15.75" thickBot="1" x14ac:dyDescent="0.3">
      <c r="A92" s="96">
        <v>89</v>
      </c>
      <c r="B92" s="172"/>
      <c r="C92" s="141"/>
      <c r="D92" s="108"/>
      <c r="E92" s="145"/>
      <c r="F92" s="183" t="str">
        <f t="shared" si="13"/>
        <v/>
      </c>
      <c r="M92" s="109" t="str">
        <f t="shared" si="9"/>
        <v/>
      </c>
      <c r="N92" s="105"/>
      <c r="O92" s="178" t="str">
        <f t="shared" si="10"/>
        <v/>
      </c>
      <c r="P92" s="178" t="str">
        <f t="shared" si="11"/>
        <v/>
      </c>
      <c r="Q92" s="89" t="str">
        <f t="shared" si="12"/>
        <v/>
      </c>
    </row>
    <row r="93" spans="1:17" ht="15.75" thickBot="1" x14ac:dyDescent="0.3">
      <c r="A93" s="96">
        <v>90</v>
      </c>
      <c r="B93" s="172"/>
      <c r="C93" s="141"/>
      <c r="D93" s="108"/>
      <c r="E93" s="145"/>
      <c r="F93" s="183" t="str">
        <f t="shared" si="13"/>
        <v/>
      </c>
      <c r="M93" s="109" t="str">
        <f t="shared" si="9"/>
        <v/>
      </c>
      <c r="N93" s="105"/>
      <c r="O93" s="178" t="str">
        <f t="shared" si="10"/>
        <v/>
      </c>
      <c r="P93" s="178" t="str">
        <f t="shared" si="11"/>
        <v/>
      </c>
      <c r="Q93" s="89" t="str">
        <f t="shared" si="12"/>
        <v/>
      </c>
    </row>
    <row r="94" spans="1:17" ht="15.75" thickBot="1" x14ac:dyDescent="0.3">
      <c r="A94" s="96">
        <v>91</v>
      </c>
      <c r="B94" s="172"/>
      <c r="C94" s="141"/>
      <c r="D94" s="108"/>
      <c r="E94" s="145"/>
      <c r="F94" s="183" t="str">
        <f t="shared" si="13"/>
        <v/>
      </c>
      <c r="M94" s="109" t="str">
        <f t="shared" si="9"/>
        <v/>
      </c>
      <c r="N94" s="105"/>
      <c r="O94" s="178" t="str">
        <f t="shared" si="10"/>
        <v/>
      </c>
      <c r="P94" s="178" t="str">
        <f t="shared" si="11"/>
        <v/>
      </c>
      <c r="Q94" s="89" t="str">
        <f t="shared" si="12"/>
        <v/>
      </c>
    </row>
    <row r="95" spans="1:17" ht="15.75" thickBot="1" x14ac:dyDescent="0.3">
      <c r="A95" s="96">
        <v>92</v>
      </c>
      <c r="B95" s="172"/>
      <c r="C95" s="141"/>
      <c r="D95" s="108"/>
      <c r="E95" s="145"/>
      <c r="F95" s="183" t="str">
        <f t="shared" si="13"/>
        <v/>
      </c>
      <c r="M95" s="109" t="str">
        <f t="shared" si="9"/>
        <v/>
      </c>
      <c r="N95" s="105"/>
      <c r="O95" s="178" t="str">
        <f t="shared" si="10"/>
        <v/>
      </c>
      <c r="P95" s="178" t="str">
        <f t="shared" si="11"/>
        <v/>
      </c>
      <c r="Q95" s="89" t="str">
        <f t="shared" si="12"/>
        <v/>
      </c>
    </row>
    <row r="96" spans="1:17" ht="15.75" thickBot="1" x14ac:dyDescent="0.3">
      <c r="A96" s="96">
        <v>93</v>
      </c>
      <c r="B96" s="172"/>
      <c r="C96" s="141"/>
      <c r="D96" s="108"/>
      <c r="E96" s="145"/>
      <c r="F96" s="183" t="str">
        <f t="shared" si="13"/>
        <v/>
      </c>
      <c r="M96" s="109" t="str">
        <f t="shared" si="9"/>
        <v/>
      </c>
      <c r="N96" s="105"/>
      <c r="O96" s="178" t="str">
        <f t="shared" si="10"/>
        <v/>
      </c>
      <c r="P96" s="178" t="str">
        <f t="shared" si="11"/>
        <v/>
      </c>
      <c r="Q96" s="89" t="str">
        <f t="shared" si="12"/>
        <v/>
      </c>
    </row>
    <row r="97" spans="1:17" ht="15.75" thickBot="1" x14ac:dyDescent="0.3">
      <c r="A97" s="96">
        <v>94</v>
      </c>
      <c r="B97" s="172"/>
      <c r="C97" s="141"/>
      <c r="D97" s="108"/>
      <c r="E97" s="145"/>
      <c r="F97" s="183" t="str">
        <f t="shared" si="13"/>
        <v/>
      </c>
      <c r="M97" s="109" t="str">
        <f t="shared" si="9"/>
        <v/>
      </c>
      <c r="N97" s="105"/>
      <c r="O97" s="178" t="str">
        <f t="shared" si="10"/>
        <v/>
      </c>
      <c r="P97" s="178" t="str">
        <f t="shared" si="11"/>
        <v/>
      </c>
      <c r="Q97" s="89" t="str">
        <f t="shared" si="12"/>
        <v/>
      </c>
    </row>
    <row r="98" spans="1:17" ht="15.75" thickBot="1" x14ac:dyDescent="0.3">
      <c r="A98" s="96">
        <v>95</v>
      </c>
      <c r="B98" s="172"/>
      <c r="C98" s="141"/>
      <c r="D98" s="108"/>
      <c r="E98" s="145"/>
      <c r="F98" s="183" t="str">
        <f t="shared" si="13"/>
        <v/>
      </c>
      <c r="M98" s="109" t="str">
        <f t="shared" si="9"/>
        <v/>
      </c>
      <c r="N98" s="105"/>
      <c r="O98" s="178" t="str">
        <f t="shared" si="10"/>
        <v/>
      </c>
      <c r="P98" s="178" t="str">
        <f t="shared" si="11"/>
        <v/>
      </c>
      <c r="Q98" s="89" t="str">
        <f t="shared" si="12"/>
        <v/>
      </c>
    </row>
    <row r="99" spans="1:17" ht="15.75" thickBot="1" x14ac:dyDescent="0.3">
      <c r="A99" s="96">
        <v>96</v>
      </c>
      <c r="B99" s="172"/>
      <c r="C99" s="141"/>
      <c r="D99" s="108"/>
      <c r="E99" s="145"/>
      <c r="F99" s="183" t="str">
        <f t="shared" si="13"/>
        <v/>
      </c>
      <c r="M99" s="109" t="str">
        <f t="shared" si="9"/>
        <v/>
      </c>
      <c r="N99" s="105"/>
      <c r="O99" s="178" t="str">
        <f t="shared" si="10"/>
        <v/>
      </c>
      <c r="P99" s="178" t="str">
        <f t="shared" si="11"/>
        <v/>
      </c>
      <c r="Q99" s="89" t="str">
        <f t="shared" si="12"/>
        <v/>
      </c>
    </row>
    <row r="100" spans="1:17" ht="15.75" thickBot="1" x14ac:dyDescent="0.3">
      <c r="A100" s="96">
        <v>97</v>
      </c>
      <c r="B100" s="172"/>
      <c r="C100" s="141"/>
      <c r="D100" s="108"/>
      <c r="E100" s="145"/>
      <c r="F100" s="183" t="str">
        <f t="shared" si="13"/>
        <v/>
      </c>
      <c r="M100" s="109" t="str">
        <f t="shared" si="9"/>
        <v/>
      </c>
      <c r="N100" s="105"/>
      <c r="O100" s="178" t="str">
        <f t="shared" si="10"/>
        <v/>
      </c>
      <c r="P100" s="178" t="str">
        <f t="shared" si="11"/>
        <v/>
      </c>
      <c r="Q100" s="89" t="str">
        <f t="shared" si="12"/>
        <v/>
      </c>
    </row>
    <row r="101" spans="1:17" ht="15.75" thickBot="1" x14ac:dyDescent="0.3">
      <c r="A101" s="96">
        <v>98</v>
      </c>
      <c r="B101" s="172"/>
      <c r="C101" s="141"/>
      <c r="D101" s="108"/>
      <c r="E101" s="145"/>
      <c r="F101" s="183" t="str">
        <f t="shared" si="13"/>
        <v/>
      </c>
      <c r="M101" s="109" t="str">
        <f t="shared" si="9"/>
        <v/>
      </c>
      <c r="N101" s="105"/>
      <c r="O101" s="178" t="str">
        <f t="shared" si="10"/>
        <v/>
      </c>
      <c r="P101" s="178" t="str">
        <f t="shared" si="11"/>
        <v/>
      </c>
      <c r="Q101" s="89" t="str">
        <f t="shared" si="12"/>
        <v/>
      </c>
    </row>
    <row r="102" spans="1:17" ht="15.75" thickBot="1" x14ac:dyDescent="0.3">
      <c r="A102" s="96">
        <v>99</v>
      </c>
      <c r="B102" s="172"/>
      <c r="C102" s="141"/>
      <c r="D102" s="108"/>
      <c r="E102" s="145"/>
      <c r="F102" s="183" t="str">
        <f t="shared" si="13"/>
        <v/>
      </c>
      <c r="M102" s="109" t="str">
        <f t="shared" si="9"/>
        <v/>
      </c>
      <c r="N102" s="105"/>
      <c r="O102" s="178" t="str">
        <f t="shared" si="10"/>
        <v/>
      </c>
      <c r="P102" s="178" t="str">
        <f t="shared" si="11"/>
        <v/>
      </c>
      <c r="Q102" s="89" t="str">
        <f t="shared" si="12"/>
        <v/>
      </c>
    </row>
    <row r="103" spans="1:17" ht="15.75" thickBot="1" x14ac:dyDescent="0.3">
      <c r="A103" s="96">
        <v>100</v>
      </c>
      <c r="B103" s="172"/>
      <c r="C103" s="141"/>
      <c r="D103" s="108"/>
      <c r="E103" s="145"/>
      <c r="F103" s="183" t="str">
        <f t="shared" si="13"/>
        <v/>
      </c>
      <c r="M103" s="109" t="str">
        <f t="shared" si="9"/>
        <v/>
      </c>
      <c r="N103" s="105"/>
      <c r="O103" s="178" t="str">
        <f t="shared" si="10"/>
        <v/>
      </c>
      <c r="P103" s="178" t="str">
        <f t="shared" si="11"/>
        <v/>
      </c>
      <c r="Q103" s="89" t="str">
        <f t="shared" si="12"/>
        <v/>
      </c>
    </row>
    <row r="104" spans="1:17" ht="15.75" thickBot="1" x14ac:dyDescent="0.3">
      <c r="A104" s="96">
        <v>101</v>
      </c>
      <c r="B104" s="172"/>
      <c r="C104" s="141"/>
      <c r="D104" s="108"/>
      <c r="E104" s="145"/>
      <c r="F104" s="183" t="str">
        <f t="shared" si="13"/>
        <v/>
      </c>
      <c r="M104" s="109" t="str">
        <f t="shared" si="9"/>
        <v/>
      </c>
      <c r="N104" s="105"/>
      <c r="O104" s="178" t="str">
        <f t="shared" si="10"/>
        <v/>
      </c>
      <c r="P104" s="178" t="str">
        <f t="shared" si="11"/>
        <v/>
      </c>
      <c r="Q104" s="89" t="str">
        <f t="shared" si="12"/>
        <v/>
      </c>
    </row>
    <row r="105" spans="1:17" ht="15.75" thickBot="1" x14ac:dyDescent="0.3">
      <c r="A105" s="96">
        <v>102</v>
      </c>
      <c r="B105" s="172"/>
      <c r="C105" s="141"/>
      <c r="D105" s="108"/>
      <c r="E105" s="145"/>
      <c r="F105" s="183" t="str">
        <f t="shared" si="13"/>
        <v/>
      </c>
      <c r="M105" s="109" t="str">
        <f t="shared" si="9"/>
        <v/>
      </c>
      <c r="N105" s="105"/>
      <c r="O105" s="178" t="str">
        <f t="shared" si="10"/>
        <v/>
      </c>
      <c r="P105" s="178" t="str">
        <f t="shared" si="11"/>
        <v/>
      </c>
      <c r="Q105" s="89" t="str">
        <f t="shared" si="12"/>
        <v/>
      </c>
    </row>
    <row r="106" spans="1:17" ht="15.75" thickBot="1" x14ac:dyDescent="0.3">
      <c r="A106" s="96">
        <v>103</v>
      </c>
      <c r="B106" s="172"/>
      <c r="C106" s="141"/>
      <c r="D106" s="108"/>
      <c r="E106" s="145"/>
      <c r="F106" s="183" t="str">
        <f t="shared" si="13"/>
        <v/>
      </c>
      <c r="M106" s="109" t="str">
        <f t="shared" si="9"/>
        <v/>
      </c>
      <c r="N106" s="105"/>
      <c r="O106" s="178" t="str">
        <f t="shared" si="10"/>
        <v/>
      </c>
      <c r="P106" s="178" t="str">
        <f t="shared" si="11"/>
        <v/>
      </c>
      <c r="Q106" s="89" t="str">
        <f t="shared" si="12"/>
        <v/>
      </c>
    </row>
    <row r="107" spans="1:17" ht="15.75" thickBot="1" x14ac:dyDescent="0.3">
      <c r="A107" s="96">
        <v>104</v>
      </c>
      <c r="B107" s="172"/>
      <c r="C107" s="141"/>
      <c r="D107" s="108"/>
      <c r="E107" s="145"/>
      <c r="F107" s="183" t="str">
        <f t="shared" si="13"/>
        <v/>
      </c>
      <c r="M107" s="109" t="str">
        <f t="shared" si="9"/>
        <v/>
      </c>
      <c r="N107" s="105"/>
      <c r="O107" s="178" t="str">
        <f t="shared" si="10"/>
        <v/>
      </c>
      <c r="P107" s="178" t="str">
        <f t="shared" si="11"/>
        <v/>
      </c>
      <c r="Q107" s="89" t="str">
        <f t="shared" si="12"/>
        <v/>
      </c>
    </row>
    <row r="108" spans="1:17" ht="15.75" thickBot="1" x14ac:dyDescent="0.3">
      <c r="A108" s="96">
        <v>105</v>
      </c>
      <c r="B108" s="172"/>
      <c r="C108" s="141"/>
      <c r="D108" s="108"/>
      <c r="E108" s="145"/>
      <c r="F108" s="183" t="str">
        <f t="shared" si="13"/>
        <v/>
      </c>
      <c r="M108" s="109" t="str">
        <f t="shared" si="9"/>
        <v/>
      </c>
      <c r="N108" s="105"/>
      <c r="O108" s="178" t="str">
        <f t="shared" si="10"/>
        <v/>
      </c>
      <c r="P108" s="178" t="str">
        <f t="shared" si="11"/>
        <v/>
      </c>
      <c r="Q108" s="89" t="str">
        <f t="shared" si="12"/>
        <v/>
      </c>
    </row>
    <row r="109" spans="1:17" ht="15.75" thickBot="1" x14ac:dyDescent="0.3">
      <c r="A109" s="96">
        <v>106</v>
      </c>
      <c r="B109" s="172"/>
      <c r="C109" s="141"/>
      <c r="D109" s="108"/>
      <c r="E109" s="145"/>
      <c r="F109" s="183" t="str">
        <f t="shared" si="13"/>
        <v/>
      </c>
      <c r="M109" s="109" t="str">
        <f t="shared" si="9"/>
        <v/>
      </c>
      <c r="N109" s="105"/>
      <c r="O109" s="178" t="str">
        <f t="shared" si="10"/>
        <v/>
      </c>
      <c r="P109" s="178" t="str">
        <f t="shared" si="11"/>
        <v/>
      </c>
      <c r="Q109" s="89" t="str">
        <f t="shared" si="12"/>
        <v/>
      </c>
    </row>
    <row r="110" spans="1:17" ht="15.75" thickBot="1" x14ac:dyDescent="0.3">
      <c r="A110" s="96">
        <v>107</v>
      </c>
      <c r="B110" s="172"/>
      <c r="C110" s="141"/>
      <c r="D110" s="108"/>
      <c r="E110" s="145"/>
      <c r="F110" s="183" t="str">
        <f t="shared" si="13"/>
        <v/>
      </c>
      <c r="M110" s="109" t="str">
        <f t="shared" si="9"/>
        <v/>
      </c>
      <c r="N110" s="105"/>
      <c r="O110" s="178" t="str">
        <f t="shared" si="10"/>
        <v/>
      </c>
      <c r="P110" s="178" t="str">
        <f t="shared" si="11"/>
        <v/>
      </c>
      <c r="Q110" s="89" t="str">
        <f t="shared" si="12"/>
        <v/>
      </c>
    </row>
    <row r="111" spans="1:17" ht="15.75" thickBot="1" x14ac:dyDescent="0.3">
      <c r="A111" s="96">
        <v>108</v>
      </c>
      <c r="B111" s="172"/>
      <c r="C111" s="141"/>
      <c r="D111" s="108"/>
      <c r="E111" s="145"/>
      <c r="F111" s="183" t="str">
        <f t="shared" si="13"/>
        <v/>
      </c>
      <c r="M111" s="109" t="str">
        <f t="shared" si="9"/>
        <v/>
      </c>
      <c r="N111" s="105"/>
      <c r="O111" s="178" t="str">
        <f t="shared" si="10"/>
        <v/>
      </c>
      <c r="P111" s="178" t="str">
        <f t="shared" si="11"/>
        <v/>
      </c>
      <c r="Q111" s="89" t="str">
        <f t="shared" si="12"/>
        <v/>
      </c>
    </row>
    <row r="112" spans="1:17" ht="15.75" thickBot="1" x14ac:dyDescent="0.3">
      <c r="A112" s="96">
        <v>109</v>
      </c>
      <c r="B112" s="172"/>
      <c r="C112" s="141"/>
      <c r="D112" s="108"/>
      <c r="E112" s="145"/>
      <c r="F112" s="183" t="str">
        <f t="shared" si="13"/>
        <v/>
      </c>
      <c r="M112" s="109" t="str">
        <f t="shared" ref="M112:M175" si="14">IF(ISBLANK(D112)=TRUE,"",D112)</f>
        <v/>
      </c>
      <c r="N112" s="105"/>
      <c r="O112" s="178" t="str">
        <f t="shared" ref="O112:O175" si="15">IF(AND(ISBLANK(B112)=TRUE,ISBLANK(C112)=TRUE),"","AMRISO$AST")</f>
        <v/>
      </c>
      <c r="P112" s="178" t="str">
        <f t="shared" ref="P112:P175" si="16">IF(AND(ISBLANK(B112)=TRUE,ISBLANK(C112)=TRUE),"","AMRISO$AST")</f>
        <v/>
      </c>
      <c r="Q112" s="89" t="str">
        <f t="shared" ref="Q112:Q175" si="17">IF(AND(ISBLANK(B112)=TRUE,ISBLANK(C112)=TRUE),"","NEW")</f>
        <v/>
      </c>
    </row>
    <row r="113" spans="1:17" ht="15.75" thickBot="1" x14ac:dyDescent="0.3">
      <c r="A113" s="96">
        <v>110</v>
      </c>
      <c r="B113" s="172"/>
      <c r="C113" s="141"/>
      <c r="D113" s="108"/>
      <c r="E113" s="145"/>
      <c r="F113" s="183" t="str">
        <f t="shared" si="13"/>
        <v/>
      </c>
      <c r="M113" s="109" t="str">
        <f t="shared" si="14"/>
        <v/>
      </c>
      <c r="N113" s="105"/>
      <c r="O113" s="178" t="str">
        <f t="shared" si="15"/>
        <v/>
      </c>
      <c r="P113" s="178" t="str">
        <f t="shared" si="16"/>
        <v/>
      </c>
      <c r="Q113" s="89" t="str">
        <f t="shared" si="17"/>
        <v/>
      </c>
    </row>
    <row r="114" spans="1:17" ht="15.75" thickBot="1" x14ac:dyDescent="0.3">
      <c r="A114" s="96">
        <v>111</v>
      </c>
      <c r="B114" s="172"/>
      <c r="C114" s="141"/>
      <c r="D114" s="108"/>
      <c r="E114" s="145"/>
      <c r="F114" s="183" t="str">
        <f t="shared" si="13"/>
        <v/>
      </c>
      <c r="M114" s="109" t="str">
        <f t="shared" si="14"/>
        <v/>
      </c>
      <c r="N114" s="105"/>
      <c r="O114" s="178" t="str">
        <f t="shared" si="15"/>
        <v/>
      </c>
      <c r="P114" s="178" t="str">
        <f t="shared" si="16"/>
        <v/>
      </c>
      <c r="Q114" s="89" t="str">
        <f t="shared" si="17"/>
        <v/>
      </c>
    </row>
    <row r="115" spans="1:17" ht="15.75" thickBot="1" x14ac:dyDescent="0.3">
      <c r="A115" s="96">
        <v>112</v>
      </c>
      <c r="B115" s="172"/>
      <c r="C115" s="141"/>
      <c r="D115" s="108"/>
      <c r="E115" s="145"/>
      <c r="F115" s="183" t="str">
        <f t="shared" si="13"/>
        <v/>
      </c>
      <c r="M115" s="109" t="str">
        <f t="shared" si="14"/>
        <v/>
      </c>
      <c r="N115" s="105"/>
      <c r="O115" s="178" t="str">
        <f t="shared" si="15"/>
        <v/>
      </c>
      <c r="P115" s="178" t="str">
        <f t="shared" si="16"/>
        <v/>
      </c>
      <c r="Q115" s="89" t="str">
        <f t="shared" si="17"/>
        <v/>
      </c>
    </row>
    <row r="116" spans="1:17" ht="15.75" thickBot="1" x14ac:dyDescent="0.3">
      <c r="A116" s="96">
        <v>113</v>
      </c>
      <c r="B116" s="172"/>
      <c r="C116" s="141"/>
      <c r="D116" s="108"/>
      <c r="E116" s="145"/>
      <c r="F116" s="183" t="str">
        <f t="shared" si="13"/>
        <v/>
      </c>
      <c r="M116" s="109" t="str">
        <f t="shared" si="14"/>
        <v/>
      </c>
      <c r="N116" s="105"/>
      <c r="O116" s="178" t="str">
        <f t="shared" si="15"/>
        <v/>
      </c>
      <c r="P116" s="178" t="str">
        <f t="shared" si="16"/>
        <v/>
      </c>
      <c r="Q116" s="89" t="str">
        <f t="shared" si="17"/>
        <v/>
      </c>
    </row>
    <row r="117" spans="1:17" ht="15.75" thickBot="1" x14ac:dyDescent="0.3">
      <c r="A117" s="96">
        <v>114</v>
      </c>
      <c r="B117" s="172"/>
      <c r="C117" s="141"/>
      <c r="D117" s="108"/>
      <c r="E117" s="145"/>
      <c r="F117" s="183" t="str">
        <f t="shared" si="13"/>
        <v/>
      </c>
      <c r="M117" s="109" t="str">
        <f t="shared" si="14"/>
        <v/>
      </c>
      <c r="N117" s="105"/>
      <c r="O117" s="178" t="str">
        <f t="shared" si="15"/>
        <v/>
      </c>
      <c r="P117" s="178" t="str">
        <f t="shared" si="16"/>
        <v/>
      </c>
      <c r="Q117" s="89" t="str">
        <f t="shared" si="17"/>
        <v/>
      </c>
    </row>
    <row r="118" spans="1:17" ht="15.75" thickBot="1" x14ac:dyDescent="0.3">
      <c r="A118" s="96">
        <v>115</v>
      </c>
      <c r="B118" s="172"/>
      <c r="C118" s="141"/>
      <c r="D118" s="108"/>
      <c r="E118" s="145"/>
      <c r="F118" s="183" t="str">
        <f t="shared" si="13"/>
        <v/>
      </c>
      <c r="M118" s="109" t="str">
        <f t="shared" si="14"/>
        <v/>
      </c>
      <c r="N118" s="105"/>
      <c r="O118" s="178" t="str">
        <f t="shared" si="15"/>
        <v/>
      </c>
      <c r="P118" s="178" t="str">
        <f t="shared" si="16"/>
        <v/>
      </c>
      <c r="Q118" s="89" t="str">
        <f t="shared" si="17"/>
        <v/>
      </c>
    </row>
    <row r="119" spans="1:17" ht="15.75" thickBot="1" x14ac:dyDescent="0.3">
      <c r="A119" s="96">
        <v>116</v>
      </c>
      <c r="B119" s="172"/>
      <c r="C119" s="141"/>
      <c r="D119" s="108"/>
      <c r="E119" s="145"/>
      <c r="F119" s="183" t="str">
        <f t="shared" si="13"/>
        <v/>
      </c>
      <c r="M119" s="109" t="str">
        <f t="shared" si="14"/>
        <v/>
      </c>
      <c r="N119" s="105"/>
      <c r="O119" s="178" t="str">
        <f t="shared" si="15"/>
        <v/>
      </c>
      <c r="P119" s="178" t="str">
        <f t="shared" si="16"/>
        <v/>
      </c>
      <c r="Q119" s="89" t="str">
        <f t="shared" si="17"/>
        <v/>
      </c>
    </row>
    <row r="120" spans="1:17" ht="15.75" thickBot="1" x14ac:dyDescent="0.3">
      <c r="A120" s="96">
        <v>117</v>
      </c>
      <c r="B120" s="172"/>
      <c r="C120" s="141"/>
      <c r="D120" s="108"/>
      <c r="E120" s="145"/>
      <c r="F120" s="183" t="str">
        <f t="shared" si="13"/>
        <v/>
      </c>
      <c r="M120" s="109" t="str">
        <f t="shared" si="14"/>
        <v/>
      </c>
      <c r="N120" s="105"/>
      <c r="O120" s="178" t="str">
        <f t="shared" si="15"/>
        <v/>
      </c>
      <c r="P120" s="178" t="str">
        <f t="shared" si="16"/>
        <v/>
      </c>
      <c r="Q120" s="89" t="str">
        <f t="shared" si="17"/>
        <v/>
      </c>
    </row>
    <row r="121" spans="1:17" ht="15.75" thickBot="1" x14ac:dyDescent="0.3">
      <c r="A121" s="96">
        <v>118</v>
      </c>
      <c r="B121" s="172"/>
      <c r="C121" s="141"/>
      <c r="D121" s="108"/>
      <c r="E121" s="145"/>
      <c r="F121" s="183" t="str">
        <f t="shared" si="13"/>
        <v/>
      </c>
      <c r="M121" s="109" t="str">
        <f t="shared" si="14"/>
        <v/>
      </c>
      <c r="N121" s="105"/>
      <c r="O121" s="178" t="str">
        <f t="shared" si="15"/>
        <v/>
      </c>
      <c r="P121" s="178" t="str">
        <f t="shared" si="16"/>
        <v/>
      </c>
      <c r="Q121" s="89" t="str">
        <f t="shared" si="17"/>
        <v/>
      </c>
    </row>
    <row r="122" spans="1:17" ht="15.75" thickBot="1" x14ac:dyDescent="0.3">
      <c r="A122" s="96">
        <v>119</v>
      </c>
      <c r="B122" s="172"/>
      <c r="C122" s="141"/>
      <c r="D122" s="108"/>
      <c r="E122" s="145"/>
      <c r="F122" s="183" t="str">
        <f t="shared" si="13"/>
        <v/>
      </c>
      <c r="M122" s="109" t="str">
        <f t="shared" si="14"/>
        <v/>
      </c>
      <c r="N122" s="105"/>
      <c r="O122" s="178" t="str">
        <f t="shared" si="15"/>
        <v/>
      </c>
      <c r="P122" s="178" t="str">
        <f t="shared" si="16"/>
        <v/>
      </c>
      <c r="Q122" s="89" t="str">
        <f t="shared" si="17"/>
        <v/>
      </c>
    </row>
    <row r="123" spans="1:17" ht="15.75" thickBot="1" x14ac:dyDescent="0.3">
      <c r="A123" s="96">
        <v>120</v>
      </c>
      <c r="B123" s="172"/>
      <c r="C123" s="141"/>
      <c r="D123" s="108"/>
      <c r="E123" s="145"/>
      <c r="F123" s="183" t="str">
        <f t="shared" si="13"/>
        <v/>
      </c>
      <c r="M123" s="109" t="str">
        <f t="shared" si="14"/>
        <v/>
      </c>
      <c r="N123" s="105"/>
      <c r="O123" s="178" t="str">
        <f t="shared" si="15"/>
        <v/>
      </c>
      <c r="P123" s="178" t="str">
        <f t="shared" si="16"/>
        <v/>
      </c>
      <c r="Q123" s="89" t="str">
        <f t="shared" si="17"/>
        <v/>
      </c>
    </row>
    <row r="124" spans="1:17" ht="15.75" thickBot="1" x14ac:dyDescent="0.3">
      <c r="A124" s="96">
        <v>121</v>
      </c>
      <c r="B124" s="172"/>
      <c r="C124" s="141"/>
      <c r="D124" s="108"/>
      <c r="E124" s="145"/>
      <c r="F124" s="183" t="str">
        <f t="shared" si="13"/>
        <v/>
      </c>
      <c r="M124" s="109" t="str">
        <f t="shared" si="14"/>
        <v/>
      </c>
      <c r="N124" s="105"/>
      <c r="O124" s="178" t="str">
        <f t="shared" si="15"/>
        <v/>
      </c>
      <c r="P124" s="178" t="str">
        <f t="shared" si="16"/>
        <v/>
      </c>
      <c r="Q124" s="89" t="str">
        <f t="shared" si="17"/>
        <v/>
      </c>
    </row>
    <row r="125" spans="1:17" ht="15.75" thickBot="1" x14ac:dyDescent="0.3">
      <c r="A125" s="96">
        <v>122</v>
      </c>
      <c r="B125" s="172"/>
      <c r="C125" s="141"/>
      <c r="D125" s="108"/>
      <c r="E125" s="145"/>
      <c r="F125" s="183" t="str">
        <f t="shared" si="13"/>
        <v/>
      </c>
      <c r="M125" s="109" t="str">
        <f t="shared" si="14"/>
        <v/>
      </c>
      <c r="N125" s="105"/>
      <c r="O125" s="178" t="str">
        <f t="shared" si="15"/>
        <v/>
      </c>
      <c r="P125" s="178" t="str">
        <f t="shared" si="16"/>
        <v/>
      </c>
      <c r="Q125" s="89" t="str">
        <f t="shared" si="17"/>
        <v/>
      </c>
    </row>
    <row r="126" spans="1:17" ht="15.75" thickBot="1" x14ac:dyDescent="0.3">
      <c r="A126" s="96">
        <v>123</v>
      </c>
      <c r="B126" s="172"/>
      <c r="C126" s="141"/>
      <c r="D126" s="108"/>
      <c r="E126" s="145"/>
      <c r="F126" s="183" t="str">
        <f t="shared" si="13"/>
        <v/>
      </c>
      <c r="M126" s="109" t="str">
        <f t="shared" si="14"/>
        <v/>
      </c>
      <c r="N126" s="105"/>
      <c r="O126" s="178" t="str">
        <f t="shared" si="15"/>
        <v/>
      </c>
      <c r="P126" s="178" t="str">
        <f t="shared" si="16"/>
        <v/>
      </c>
      <c r="Q126" s="89" t="str">
        <f t="shared" si="17"/>
        <v/>
      </c>
    </row>
    <row r="127" spans="1:17" ht="15.75" thickBot="1" x14ac:dyDescent="0.3">
      <c r="A127" s="96">
        <v>124</v>
      </c>
      <c r="B127" s="172"/>
      <c r="C127" s="141"/>
      <c r="D127" s="108"/>
      <c r="E127" s="145"/>
      <c r="F127" s="183" t="str">
        <f t="shared" si="13"/>
        <v/>
      </c>
      <c r="M127" s="109" t="str">
        <f t="shared" si="14"/>
        <v/>
      </c>
      <c r="N127" s="105"/>
      <c r="O127" s="178" t="str">
        <f t="shared" si="15"/>
        <v/>
      </c>
      <c r="P127" s="178" t="str">
        <f t="shared" si="16"/>
        <v/>
      </c>
      <c r="Q127" s="89" t="str">
        <f t="shared" si="17"/>
        <v/>
      </c>
    </row>
    <row r="128" spans="1:17" ht="15.75" thickBot="1" x14ac:dyDescent="0.3">
      <c r="A128" s="96">
        <v>125</v>
      </c>
      <c r="B128" s="172"/>
      <c r="C128" s="141"/>
      <c r="D128" s="108"/>
      <c r="E128" s="145"/>
      <c r="F128" s="183" t="str">
        <f t="shared" si="13"/>
        <v/>
      </c>
      <c r="M128" s="109" t="str">
        <f t="shared" si="14"/>
        <v/>
      </c>
      <c r="N128" s="105"/>
      <c r="O128" s="178" t="str">
        <f t="shared" si="15"/>
        <v/>
      </c>
      <c r="P128" s="178" t="str">
        <f t="shared" si="16"/>
        <v/>
      </c>
      <c r="Q128" s="89" t="str">
        <f t="shared" si="17"/>
        <v/>
      </c>
    </row>
    <row r="129" spans="1:17" ht="15.75" thickBot="1" x14ac:dyDescent="0.3">
      <c r="A129" s="96">
        <v>126</v>
      </c>
      <c r="B129" s="172"/>
      <c r="C129" s="141"/>
      <c r="D129" s="108"/>
      <c r="E129" s="145"/>
      <c r="F129" s="183" t="str">
        <f t="shared" si="13"/>
        <v/>
      </c>
      <c r="M129" s="109" t="str">
        <f t="shared" si="14"/>
        <v/>
      </c>
      <c r="N129" s="105"/>
      <c r="O129" s="178" t="str">
        <f t="shared" si="15"/>
        <v/>
      </c>
      <c r="P129" s="178" t="str">
        <f t="shared" si="16"/>
        <v/>
      </c>
      <c r="Q129" s="89" t="str">
        <f t="shared" si="17"/>
        <v/>
      </c>
    </row>
    <row r="130" spans="1:17" ht="15.75" thickBot="1" x14ac:dyDescent="0.3">
      <c r="A130" s="96">
        <v>127</v>
      </c>
      <c r="B130" s="172"/>
      <c r="C130" s="141"/>
      <c r="D130" s="108"/>
      <c r="E130" s="145"/>
      <c r="F130" s="183" t="str">
        <f t="shared" si="13"/>
        <v/>
      </c>
      <c r="M130" s="109" t="str">
        <f t="shared" si="14"/>
        <v/>
      </c>
      <c r="N130" s="105"/>
      <c r="O130" s="178" t="str">
        <f t="shared" si="15"/>
        <v/>
      </c>
      <c r="P130" s="178" t="str">
        <f t="shared" si="16"/>
        <v/>
      </c>
      <c r="Q130" s="89" t="str">
        <f t="shared" si="17"/>
        <v/>
      </c>
    </row>
    <row r="131" spans="1:17" ht="15.75" thickBot="1" x14ac:dyDescent="0.3">
      <c r="A131" s="96">
        <v>128</v>
      </c>
      <c r="B131" s="172"/>
      <c r="C131" s="141"/>
      <c r="D131" s="108"/>
      <c r="E131" s="145"/>
      <c r="F131" s="183" t="str">
        <f t="shared" si="13"/>
        <v/>
      </c>
      <c r="M131" s="109" t="str">
        <f t="shared" si="14"/>
        <v/>
      </c>
      <c r="N131" s="105"/>
      <c r="O131" s="178" t="str">
        <f t="shared" si="15"/>
        <v/>
      </c>
      <c r="P131" s="178" t="str">
        <f t="shared" si="16"/>
        <v/>
      </c>
      <c r="Q131" s="89" t="str">
        <f t="shared" si="17"/>
        <v/>
      </c>
    </row>
    <row r="132" spans="1:17" ht="15.75" thickBot="1" x14ac:dyDescent="0.3">
      <c r="A132" s="96">
        <v>129</v>
      </c>
      <c r="B132" s="172"/>
      <c r="C132" s="141"/>
      <c r="D132" s="108"/>
      <c r="E132" s="145"/>
      <c r="F132" s="183" t="str">
        <f t="shared" si="13"/>
        <v/>
      </c>
      <c r="M132" s="109" t="str">
        <f t="shared" si="14"/>
        <v/>
      </c>
      <c r="N132" s="105"/>
      <c r="O132" s="178" t="str">
        <f t="shared" si="15"/>
        <v/>
      </c>
      <c r="P132" s="178" t="str">
        <f t="shared" si="16"/>
        <v/>
      </c>
      <c r="Q132" s="89" t="str">
        <f t="shared" si="17"/>
        <v/>
      </c>
    </row>
    <row r="133" spans="1:17" ht="15.75" thickBot="1" x14ac:dyDescent="0.3">
      <c r="A133" s="96">
        <v>130</v>
      </c>
      <c r="B133" s="172"/>
      <c r="C133" s="141"/>
      <c r="D133" s="108"/>
      <c r="E133" s="145"/>
      <c r="F133" s="183" t="str">
        <f t="shared" ref="F133:F196" si="18">IF(ISBLANK(E133)=TRUE,"",(RIGHT(E133,((LEN(E133))-(FIND("_",E133,1))))))</f>
        <v/>
      </c>
      <c r="M133" s="109" t="str">
        <f t="shared" si="14"/>
        <v/>
      </c>
      <c r="N133" s="105"/>
      <c r="O133" s="178" t="str">
        <f t="shared" si="15"/>
        <v/>
      </c>
      <c r="P133" s="178" t="str">
        <f t="shared" si="16"/>
        <v/>
      </c>
      <c r="Q133" s="89" t="str">
        <f t="shared" si="17"/>
        <v/>
      </c>
    </row>
    <row r="134" spans="1:17" ht="15.75" thickBot="1" x14ac:dyDescent="0.3">
      <c r="A134" s="96">
        <v>131</v>
      </c>
      <c r="B134" s="172"/>
      <c r="C134" s="141"/>
      <c r="D134" s="108"/>
      <c r="E134" s="145"/>
      <c r="F134" s="183" t="str">
        <f t="shared" si="18"/>
        <v/>
      </c>
      <c r="M134" s="109" t="str">
        <f t="shared" si="14"/>
        <v/>
      </c>
      <c r="N134" s="105"/>
      <c r="O134" s="178" t="str">
        <f t="shared" si="15"/>
        <v/>
      </c>
      <c r="P134" s="178" t="str">
        <f t="shared" si="16"/>
        <v/>
      </c>
      <c r="Q134" s="89" t="str">
        <f t="shared" si="17"/>
        <v/>
      </c>
    </row>
    <row r="135" spans="1:17" ht="15.75" thickBot="1" x14ac:dyDescent="0.3">
      <c r="A135" s="96">
        <v>132</v>
      </c>
      <c r="B135" s="172"/>
      <c r="C135" s="141"/>
      <c r="D135" s="108"/>
      <c r="E135" s="145"/>
      <c r="F135" s="183" t="str">
        <f t="shared" si="18"/>
        <v/>
      </c>
      <c r="M135" s="109" t="str">
        <f t="shared" si="14"/>
        <v/>
      </c>
      <c r="N135" s="105"/>
      <c r="O135" s="178" t="str">
        <f t="shared" si="15"/>
        <v/>
      </c>
      <c r="P135" s="178" t="str">
        <f t="shared" si="16"/>
        <v/>
      </c>
      <c r="Q135" s="89" t="str">
        <f t="shared" si="17"/>
        <v/>
      </c>
    </row>
    <row r="136" spans="1:17" ht="15.75" thickBot="1" x14ac:dyDescent="0.3">
      <c r="A136" s="96">
        <v>133</v>
      </c>
      <c r="B136" s="172"/>
      <c r="C136" s="141"/>
      <c r="D136" s="108"/>
      <c r="E136" s="145"/>
      <c r="F136" s="183" t="str">
        <f t="shared" si="18"/>
        <v/>
      </c>
      <c r="M136" s="109" t="str">
        <f t="shared" si="14"/>
        <v/>
      </c>
      <c r="N136" s="105"/>
      <c r="O136" s="178" t="str">
        <f t="shared" si="15"/>
        <v/>
      </c>
      <c r="P136" s="178" t="str">
        <f t="shared" si="16"/>
        <v/>
      </c>
      <c r="Q136" s="89" t="str">
        <f t="shared" si="17"/>
        <v/>
      </c>
    </row>
    <row r="137" spans="1:17" ht="15.75" thickBot="1" x14ac:dyDescent="0.3">
      <c r="A137" s="96">
        <v>134</v>
      </c>
      <c r="B137" s="172"/>
      <c r="C137" s="141"/>
      <c r="D137" s="108"/>
      <c r="E137" s="145"/>
      <c r="F137" s="183" t="str">
        <f t="shared" si="18"/>
        <v/>
      </c>
      <c r="M137" s="109" t="str">
        <f t="shared" si="14"/>
        <v/>
      </c>
      <c r="N137" s="105"/>
      <c r="O137" s="178" t="str">
        <f t="shared" si="15"/>
        <v/>
      </c>
      <c r="P137" s="178" t="str">
        <f t="shared" si="16"/>
        <v/>
      </c>
      <c r="Q137" s="89" t="str">
        <f t="shared" si="17"/>
        <v/>
      </c>
    </row>
    <row r="138" spans="1:17" ht="15.75" thickBot="1" x14ac:dyDescent="0.3">
      <c r="A138" s="96">
        <v>135</v>
      </c>
      <c r="B138" s="172"/>
      <c r="C138" s="141"/>
      <c r="D138" s="108"/>
      <c r="E138" s="145"/>
      <c r="F138" s="183" t="str">
        <f t="shared" si="18"/>
        <v/>
      </c>
      <c r="M138" s="109" t="str">
        <f t="shared" si="14"/>
        <v/>
      </c>
      <c r="N138" s="105"/>
      <c r="O138" s="178" t="str">
        <f t="shared" si="15"/>
        <v/>
      </c>
      <c r="P138" s="178" t="str">
        <f t="shared" si="16"/>
        <v/>
      </c>
      <c r="Q138" s="89" t="str">
        <f t="shared" si="17"/>
        <v/>
      </c>
    </row>
    <row r="139" spans="1:17" ht="15.75" thickBot="1" x14ac:dyDescent="0.3">
      <c r="A139" s="96">
        <v>136</v>
      </c>
      <c r="B139" s="172"/>
      <c r="C139" s="141"/>
      <c r="D139" s="108"/>
      <c r="E139" s="145"/>
      <c r="F139" s="183" t="str">
        <f t="shared" si="18"/>
        <v/>
      </c>
      <c r="M139" s="109" t="str">
        <f t="shared" si="14"/>
        <v/>
      </c>
      <c r="N139" s="105"/>
      <c r="O139" s="178" t="str">
        <f t="shared" si="15"/>
        <v/>
      </c>
      <c r="P139" s="178" t="str">
        <f t="shared" si="16"/>
        <v/>
      </c>
      <c r="Q139" s="89" t="str">
        <f t="shared" si="17"/>
        <v/>
      </c>
    </row>
    <row r="140" spans="1:17" ht="15.75" thickBot="1" x14ac:dyDescent="0.3">
      <c r="A140" s="96">
        <v>137</v>
      </c>
      <c r="B140" s="172"/>
      <c r="C140" s="141"/>
      <c r="D140" s="108"/>
      <c r="E140" s="145"/>
      <c r="F140" s="183" t="str">
        <f t="shared" si="18"/>
        <v/>
      </c>
      <c r="M140" s="109" t="str">
        <f t="shared" si="14"/>
        <v/>
      </c>
      <c r="N140" s="105"/>
      <c r="O140" s="178" t="str">
        <f t="shared" si="15"/>
        <v/>
      </c>
      <c r="P140" s="178" t="str">
        <f t="shared" si="16"/>
        <v/>
      </c>
      <c r="Q140" s="89" t="str">
        <f t="shared" si="17"/>
        <v/>
      </c>
    </row>
    <row r="141" spans="1:17" ht="15.75" thickBot="1" x14ac:dyDescent="0.3">
      <c r="A141" s="96">
        <v>138</v>
      </c>
      <c r="B141" s="172"/>
      <c r="C141" s="141"/>
      <c r="D141" s="108"/>
      <c r="E141" s="145"/>
      <c r="F141" s="183" t="str">
        <f t="shared" si="18"/>
        <v/>
      </c>
      <c r="M141" s="109" t="str">
        <f t="shared" si="14"/>
        <v/>
      </c>
      <c r="N141" s="105"/>
      <c r="O141" s="178" t="str">
        <f t="shared" si="15"/>
        <v/>
      </c>
      <c r="P141" s="178" t="str">
        <f t="shared" si="16"/>
        <v/>
      </c>
      <c r="Q141" s="89" t="str">
        <f t="shared" si="17"/>
        <v/>
      </c>
    </row>
    <row r="142" spans="1:17" ht="15.75" thickBot="1" x14ac:dyDescent="0.3">
      <c r="A142" s="96">
        <v>139</v>
      </c>
      <c r="B142" s="172"/>
      <c r="C142" s="141"/>
      <c r="D142" s="108"/>
      <c r="E142" s="145"/>
      <c r="F142" s="183" t="str">
        <f t="shared" si="18"/>
        <v/>
      </c>
      <c r="M142" s="109" t="str">
        <f t="shared" si="14"/>
        <v/>
      </c>
      <c r="N142" s="105"/>
      <c r="O142" s="178" t="str">
        <f t="shared" si="15"/>
        <v/>
      </c>
      <c r="P142" s="178" t="str">
        <f t="shared" si="16"/>
        <v/>
      </c>
      <c r="Q142" s="89" t="str">
        <f t="shared" si="17"/>
        <v/>
      </c>
    </row>
    <row r="143" spans="1:17" ht="15.75" thickBot="1" x14ac:dyDescent="0.3">
      <c r="A143" s="96">
        <v>140</v>
      </c>
      <c r="B143" s="172"/>
      <c r="C143" s="141"/>
      <c r="D143" s="108"/>
      <c r="E143" s="145"/>
      <c r="F143" s="183" t="str">
        <f t="shared" si="18"/>
        <v/>
      </c>
      <c r="M143" s="109" t="str">
        <f t="shared" si="14"/>
        <v/>
      </c>
      <c r="N143" s="105"/>
      <c r="O143" s="178" t="str">
        <f t="shared" si="15"/>
        <v/>
      </c>
      <c r="P143" s="178" t="str">
        <f t="shared" si="16"/>
        <v/>
      </c>
      <c r="Q143" s="89" t="str">
        <f t="shared" si="17"/>
        <v/>
      </c>
    </row>
    <row r="144" spans="1:17" ht="15.75" thickBot="1" x14ac:dyDescent="0.3">
      <c r="A144" s="96">
        <v>141</v>
      </c>
      <c r="B144" s="172"/>
      <c r="C144" s="141"/>
      <c r="D144" s="108"/>
      <c r="E144" s="145"/>
      <c r="F144" s="183" t="str">
        <f t="shared" si="18"/>
        <v/>
      </c>
      <c r="M144" s="109" t="str">
        <f t="shared" si="14"/>
        <v/>
      </c>
      <c r="N144" s="105"/>
      <c r="O144" s="178" t="str">
        <f t="shared" si="15"/>
        <v/>
      </c>
      <c r="P144" s="178" t="str">
        <f t="shared" si="16"/>
        <v/>
      </c>
      <c r="Q144" s="89" t="str">
        <f t="shared" si="17"/>
        <v/>
      </c>
    </row>
    <row r="145" spans="1:17" ht="15.75" thickBot="1" x14ac:dyDescent="0.3">
      <c r="A145" s="96">
        <v>142</v>
      </c>
      <c r="B145" s="172"/>
      <c r="C145" s="141"/>
      <c r="D145" s="108"/>
      <c r="E145" s="145"/>
      <c r="F145" s="183" t="str">
        <f t="shared" si="18"/>
        <v/>
      </c>
      <c r="M145" s="109" t="str">
        <f t="shared" si="14"/>
        <v/>
      </c>
      <c r="N145" s="105"/>
      <c r="O145" s="178" t="str">
        <f t="shared" si="15"/>
        <v/>
      </c>
      <c r="P145" s="178" t="str">
        <f t="shared" si="16"/>
        <v/>
      </c>
      <c r="Q145" s="89" t="str">
        <f t="shared" si="17"/>
        <v/>
      </c>
    </row>
    <row r="146" spans="1:17" ht="15.75" thickBot="1" x14ac:dyDescent="0.3">
      <c r="A146" s="96">
        <v>143</v>
      </c>
      <c r="B146" s="172"/>
      <c r="C146" s="141"/>
      <c r="D146" s="108"/>
      <c r="E146" s="145"/>
      <c r="F146" s="183" t="str">
        <f t="shared" si="18"/>
        <v/>
      </c>
      <c r="M146" s="109" t="str">
        <f t="shared" si="14"/>
        <v/>
      </c>
      <c r="N146" s="105"/>
      <c r="O146" s="178" t="str">
        <f t="shared" si="15"/>
        <v/>
      </c>
      <c r="P146" s="178" t="str">
        <f t="shared" si="16"/>
        <v/>
      </c>
      <c r="Q146" s="89" t="str">
        <f t="shared" si="17"/>
        <v/>
      </c>
    </row>
    <row r="147" spans="1:17" ht="15.75" thickBot="1" x14ac:dyDescent="0.3">
      <c r="A147" s="96">
        <v>144</v>
      </c>
      <c r="B147" s="172"/>
      <c r="C147" s="141"/>
      <c r="D147" s="108"/>
      <c r="E147" s="145"/>
      <c r="F147" s="183" t="str">
        <f t="shared" si="18"/>
        <v/>
      </c>
      <c r="M147" s="109" t="str">
        <f t="shared" si="14"/>
        <v/>
      </c>
      <c r="N147" s="105"/>
      <c r="O147" s="178" t="str">
        <f t="shared" si="15"/>
        <v/>
      </c>
      <c r="P147" s="178" t="str">
        <f t="shared" si="16"/>
        <v/>
      </c>
      <c r="Q147" s="89" t="str">
        <f t="shared" si="17"/>
        <v/>
      </c>
    </row>
    <row r="148" spans="1:17" ht="15.75" thickBot="1" x14ac:dyDescent="0.3">
      <c r="A148" s="96">
        <v>145</v>
      </c>
      <c r="B148" s="172"/>
      <c r="C148" s="141"/>
      <c r="D148" s="108"/>
      <c r="E148" s="145"/>
      <c r="F148" s="183" t="str">
        <f t="shared" si="18"/>
        <v/>
      </c>
      <c r="M148" s="109" t="str">
        <f t="shared" si="14"/>
        <v/>
      </c>
      <c r="N148" s="105"/>
      <c r="O148" s="178" t="str">
        <f t="shared" si="15"/>
        <v/>
      </c>
      <c r="P148" s="178" t="str">
        <f t="shared" si="16"/>
        <v/>
      </c>
      <c r="Q148" s="89" t="str">
        <f t="shared" si="17"/>
        <v/>
      </c>
    </row>
    <row r="149" spans="1:17" ht="15.75" thickBot="1" x14ac:dyDescent="0.3">
      <c r="A149" s="96">
        <v>146</v>
      </c>
      <c r="B149" s="172"/>
      <c r="C149" s="141"/>
      <c r="D149" s="108"/>
      <c r="E149" s="145"/>
      <c r="F149" s="183" t="str">
        <f t="shared" si="18"/>
        <v/>
      </c>
      <c r="M149" s="109" t="str">
        <f t="shared" si="14"/>
        <v/>
      </c>
      <c r="N149" s="105"/>
      <c r="O149" s="178" t="str">
        <f t="shared" si="15"/>
        <v/>
      </c>
      <c r="P149" s="178" t="str">
        <f t="shared" si="16"/>
        <v/>
      </c>
      <c r="Q149" s="89" t="str">
        <f t="shared" si="17"/>
        <v/>
      </c>
    </row>
    <row r="150" spans="1:17" ht="15.75" thickBot="1" x14ac:dyDescent="0.3">
      <c r="A150" s="96">
        <v>147</v>
      </c>
      <c r="B150" s="172"/>
      <c r="C150" s="141"/>
      <c r="D150" s="108"/>
      <c r="E150" s="145"/>
      <c r="F150" s="183" t="str">
        <f t="shared" si="18"/>
        <v/>
      </c>
      <c r="M150" s="109" t="str">
        <f t="shared" si="14"/>
        <v/>
      </c>
      <c r="N150" s="105"/>
      <c r="O150" s="178" t="str">
        <f t="shared" si="15"/>
        <v/>
      </c>
      <c r="P150" s="178" t="str">
        <f t="shared" si="16"/>
        <v/>
      </c>
      <c r="Q150" s="89" t="str">
        <f t="shared" si="17"/>
        <v/>
      </c>
    </row>
    <row r="151" spans="1:17" ht="15.75" thickBot="1" x14ac:dyDescent="0.3">
      <c r="A151" s="96">
        <v>148</v>
      </c>
      <c r="B151" s="172"/>
      <c r="C151" s="141"/>
      <c r="D151" s="108"/>
      <c r="E151" s="145"/>
      <c r="F151" s="183" t="str">
        <f t="shared" si="18"/>
        <v/>
      </c>
      <c r="M151" s="109" t="str">
        <f t="shared" si="14"/>
        <v/>
      </c>
      <c r="N151" s="105"/>
      <c r="O151" s="178" t="str">
        <f t="shared" si="15"/>
        <v/>
      </c>
      <c r="P151" s="178" t="str">
        <f t="shared" si="16"/>
        <v/>
      </c>
      <c r="Q151" s="89" t="str">
        <f t="shared" si="17"/>
        <v/>
      </c>
    </row>
    <row r="152" spans="1:17" ht="15.75" thickBot="1" x14ac:dyDescent="0.3">
      <c r="A152" s="96">
        <v>149</v>
      </c>
      <c r="B152" s="172"/>
      <c r="C152" s="141"/>
      <c r="D152" s="108"/>
      <c r="E152" s="145"/>
      <c r="F152" s="183" t="str">
        <f t="shared" si="18"/>
        <v/>
      </c>
      <c r="M152" s="109" t="str">
        <f t="shared" si="14"/>
        <v/>
      </c>
      <c r="N152" s="105"/>
      <c r="O152" s="178" t="str">
        <f t="shared" si="15"/>
        <v/>
      </c>
      <c r="P152" s="178" t="str">
        <f t="shared" si="16"/>
        <v/>
      </c>
      <c r="Q152" s="89" t="str">
        <f t="shared" si="17"/>
        <v/>
      </c>
    </row>
    <row r="153" spans="1:17" ht="15.75" thickBot="1" x14ac:dyDescent="0.3">
      <c r="A153" s="96">
        <v>150</v>
      </c>
      <c r="B153" s="172"/>
      <c r="C153" s="141"/>
      <c r="D153" s="108"/>
      <c r="E153" s="145"/>
      <c r="F153" s="183" t="str">
        <f t="shared" si="18"/>
        <v/>
      </c>
      <c r="M153" s="109" t="str">
        <f t="shared" si="14"/>
        <v/>
      </c>
      <c r="N153" s="105"/>
      <c r="O153" s="178" t="str">
        <f t="shared" si="15"/>
        <v/>
      </c>
      <c r="P153" s="178" t="str">
        <f t="shared" si="16"/>
        <v/>
      </c>
      <c r="Q153" s="89" t="str">
        <f t="shared" si="17"/>
        <v/>
      </c>
    </row>
    <row r="154" spans="1:17" ht="15.75" thickBot="1" x14ac:dyDescent="0.3">
      <c r="A154" s="96">
        <v>151</v>
      </c>
      <c r="B154" s="172"/>
      <c r="C154" s="141"/>
      <c r="D154" s="108"/>
      <c r="E154" s="145"/>
      <c r="F154" s="183" t="str">
        <f t="shared" si="18"/>
        <v/>
      </c>
      <c r="M154" s="109" t="str">
        <f t="shared" si="14"/>
        <v/>
      </c>
      <c r="N154" s="105"/>
      <c r="O154" s="178" t="str">
        <f t="shared" si="15"/>
        <v/>
      </c>
      <c r="P154" s="178" t="str">
        <f t="shared" si="16"/>
        <v/>
      </c>
      <c r="Q154" s="89" t="str">
        <f t="shared" si="17"/>
        <v/>
      </c>
    </row>
    <row r="155" spans="1:17" ht="15.75" thickBot="1" x14ac:dyDescent="0.3">
      <c r="A155" s="96">
        <v>152</v>
      </c>
      <c r="B155" s="172"/>
      <c r="C155" s="141"/>
      <c r="D155" s="108"/>
      <c r="E155" s="145"/>
      <c r="F155" s="183" t="str">
        <f t="shared" si="18"/>
        <v/>
      </c>
      <c r="M155" s="109" t="str">
        <f t="shared" si="14"/>
        <v/>
      </c>
      <c r="N155" s="105"/>
      <c r="O155" s="178" t="str">
        <f t="shared" si="15"/>
        <v/>
      </c>
      <c r="P155" s="178" t="str">
        <f t="shared" si="16"/>
        <v/>
      </c>
      <c r="Q155" s="89" t="str">
        <f t="shared" si="17"/>
        <v/>
      </c>
    </row>
    <row r="156" spans="1:17" ht="15.75" thickBot="1" x14ac:dyDescent="0.3">
      <c r="A156" s="96">
        <v>153</v>
      </c>
      <c r="B156" s="172"/>
      <c r="C156" s="141"/>
      <c r="D156" s="108"/>
      <c r="E156" s="145"/>
      <c r="F156" s="183" t="str">
        <f t="shared" si="18"/>
        <v/>
      </c>
      <c r="M156" s="109" t="str">
        <f t="shared" si="14"/>
        <v/>
      </c>
      <c r="N156" s="105"/>
      <c r="O156" s="178" t="str">
        <f t="shared" si="15"/>
        <v/>
      </c>
      <c r="P156" s="178" t="str">
        <f t="shared" si="16"/>
        <v/>
      </c>
      <c r="Q156" s="89" t="str">
        <f t="shared" si="17"/>
        <v/>
      </c>
    </row>
    <row r="157" spans="1:17" ht="15.75" thickBot="1" x14ac:dyDescent="0.3">
      <c r="A157" s="96">
        <v>154</v>
      </c>
      <c r="B157" s="172"/>
      <c r="C157" s="141"/>
      <c r="D157" s="108"/>
      <c r="E157" s="145"/>
      <c r="F157" s="183" t="str">
        <f t="shared" si="18"/>
        <v/>
      </c>
      <c r="M157" s="109" t="str">
        <f t="shared" si="14"/>
        <v/>
      </c>
      <c r="N157" s="105"/>
      <c r="O157" s="178" t="str">
        <f t="shared" si="15"/>
        <v/>
      </c>
      <c r="P157" s="178" t="str">
        <f t="shared" si="16"/>
        <v/>
      </c>
      <c r="Q157" s="89" t="str">
        <f t="shared" si="17"/>
        <v/>
      </c>
    </row>
    <row r="158" spans="1:17" ht="15.75" thickBot="1" x14ac:dyDescent="0.3">
      <c r="A158" s="96">
        <v>155</v>
      </c>
      <c r="B158" s="172"/>
      <c r="C158" s="141"/>
      <c r="D158" s="108"/>
      <c r="E158" s="145"/>
      <c r="F158" s="183" t="str">
        <f t="shared" si="18"/>
        <v/>
      </c>
      <c r="M158" s="109" t="str">
        <f t="shared" si="14"/>
        <v/>
      </c>
      <c r="N158" s="105"/>
      <c r="O158" s="178" t="str">
        <f t="shared" si="15"/>
        <v/>
      </c>
      <c r="P158" s="178" t="str">
        <f t="shared" si="16"/>
        <v/>
      </c>
      <c r="Q158" s="89" t="str">
        <f t="shared" si="17"/>
        <v/>
      </c>
    </row>
    <row r="159" spans="1:17" ht="15.75" thickBot="1" x14ac:dyDescent="0.3">
      <c r="A159" s="96">
        <v>156</v>
      </c>
      <c r="B159" s="172"/>
      <c r="C159" s="141"/>
      <c r="D159" s="108"/>
      <c r="E159" s="145"/>
      <c r="F159" s="183" t="str">
        <f t="shared" si="18"/>
        <v/>
      </c>
      <c r="M159" s="109" t="str">
        <f t="shared" si="14"/>
        <v/>
      </c>
      <c r="N159" s="105"/>
      <c r="O159" s="178" t="str">
        <f t="shared" si="15"/>
        <v/>
      </c>
      <c r="P159" s="178" t="str">
        <f t="shared" si="16"/>
        <v/>
      </c>
      <c r="Q159" s="89" t="str">
        <f t="shared" si="17"/>
        <v/>
      </c>
    </row>
    <row r="160" spans="1:17" ht="15.75" thickBot="1" x14ac:dyDescent="0.3">
      <c r="A160" s="96">
        <v>157</v>
      </c>
      <c r="B160" s="172"/>
      <c r="C160" s="141"/>
      <c r="D160" s="108"/>
      <c r="E160" s="145"/>
      <c r="F160" s="183" t="str">
        <f t="shared" si="18"/>
        <v/>
      </c>
      <c r="M160" s="109" t="str">
        <f t="shared" si="14"/>
        <v/>
      </c>
      <c r="N160" s="105"/>
      <c r="O160" s="178" t="str">
        <f t="shared" si="15"/>
        <v/>
      </c>
      <c r="P160" s="178" t="str">
        <f t="shared" si="16"/>
        <v/>
      </c>
      <c r="Q160" s="89" t="str">
        <f t="shared" si="17"/>
        <v/>
      </c>
    </row>
    <row r="161" spans="1:17" ht="15.75" thickBot="1" x14ac:dyDescent="0.3">
      <c r="A161" s="96">
        <v>158</v>
      </c>
      <c r="B161" s="172"/>
      <c r="C161" s="141"/>
      <c r="D161" s="108"/>
      <c r="E161" s="145"/>
      <c r="F161" s="183" t="str">
        <f t="shared" si="18"/>
        <v/>
      </c>
      <c r="M161" s="109" t="str">
        <f t="shared" si="14"/>
        <v/>
      </c>
      <c r="N161" s="105"/>
      <c r="O161" s="178" t="str">
        <f t="shared" si="15"/>
        <v/>
      </c>
      <c r="P161" s="178" t="str">
        <f t="shared" si="16"/>
        <v/>
      </c>
      <c r="Q161" s="89" t="str">
        <f t="shared" si="17"/>
        <v/>
      </c>
    </row>
    <row r="162" spans="1:17" ht="15.75" thickBot="1" x14ac:dyDescent="0.3">
      <c r="A162" s="96">
        <v>159</v>
      </c>
      <c r="B162" s="172"/>
      <c r="C162" s="141"/>
      <c r="D162" s="108"/>
      <c r="E162" s="145"/>
      <c r="F162" s="183" t="str">
        <f t="shared" si="18"/>
        <v/>
      </c>
      <c r="M162" s="109" t="str">
        <f t="shared" si="14"/>
        <v/>
      </c>
      <c r="N162" s="105"/>
      <c r="O162" s="178" t="str">
        <f t="shared" si="15"/>
        <v/>
      </c>
      <c r="P162" s="178" t="str">
        <f t="shared" si="16"/>
        <v/>
      </c>
      <c r="Q162" s="89" t="str">
        <f t="shared" si="17"/>
        <v/>
      </c>
    </row>
    <row r="163" spans="1:17" ht="15.75" thickBot="1" x14ac:dyDescent="0.3">
      <c r="A163" s="96">
        <v>160</v>
      </c>
      <c r="B163" s="172"/>
      <c r="C163" s="141"/>
      <c r="D163" s="108"/>
      <c r="E163" s="145"/>
      <c r="F163" s="183" t="str">
        <f t="shared" si="18"/>
        <v/>
      </c>
      <c r="M163" s="109" t="str">
        <f t="shared" si="14"/>
        <v/>
      </c>
      <c r="N163" s="105"/>
      <c r="O163" s="178" t="str">
        <f t="shared" si="15"/>
        <v/>
      </c>
      <c r="P163" s="178" t="str">
        <f t="shared" si="16"/>
        <v/>
      </c>
      <c r="Q163" s="89" t="str">
        <f t="shared" si="17"/>
        <v/>
      </c>
    </row>
    <row r="164" spans="1:17" ht="15.75" thickBot="1" x14ac:dyDescent="0.3">
      <c r="A164" s="96">
        <v>161</v>
      </c>
      <c r="B164" s="172"/>
      <c r="C164" s="141"/>
      <c r="D164" s="108"/>
      <c r="E164" s="145"/>
      <c r="F164" s="183" t="str">
        <f t="shared" si="18"/>
        <v/>
      </c>
      <c r="M164" s="109" t="str">
        <f t="shared" si="14"/>
        <v/>
      </c>
      <c r="N164" s="105"/>
      <c r="O164" s="178" t="str">
        <f t="shared" si="15"/>
        <v/>
      </c>
      <c r="P164" s="178" t="str">
        <f t="shared" si="16"/>
        <v/>
      </c>
      <c r="Q164" s="89" t="str">
        <f t="shared" si="17"/>
        <v/>
      </c>
    </row>
    <row r="165" spans="1:17" ht="15.75" thickBot="1" x14ac:dyDescent="0.3">
      <c r="A165" s="96">
        <v>162</v>
      </c>
      <c r="B165" s="172"/>
      <c r="C165" s="141"/>
      <c r="D165" s="108"/>
      <c r="E165" s="145"/>
      <c r="F165" s="183" t="str">
        <f t="shared" si="18"/>
        <v/>
      </c>
      <c r="M165" s="109" t="str">
        <f t="shared" si="14"/>
        <v/>
      </c>
      <c r="N165" s="105"/>
      <c r="O165" s="178" t="str">
        <f t="shared" si="15"/>
        <v/>
      </c>
      <c r="P165" s="178" t="str">
        <f t="shared" si="16"/>
        <v/>
      </c>
      <c r="Q165" s="89" t="str">
        <f t="shared" si="17"/>
        <v/>
      </c>
    </row>
    <row r="166" spans="1:17" ht="15.75" thickBot="1" x14ac:dyDescent="0.3">
      <c r="A166" s="96">
        <v>163</v>
      </c>
      <c r="B166" s="172"/>
      <c r="C166" s="141"/>
      <c r="D166" s="108"/>
      <c r="E166" s="145"/>
      <c r="F166" s="183" t="str">
        <f t="shared" si="18"/>
        <v/>
      </c>
      <c r="M166" s="109" t="str">
        <f t="shared" si="14"/>
        <v/>
      </c>
      <c r="N166" s="105"/>
      <c r="O166" s="178" t="str">
        <f t="shared" si="15"/>
        <v/>
      </c>
      <c r="P166" s="178" t="str">
        <f t="shared" si="16"/>
        <v/>
      </c>
      <c r="Q166" s="89" t="str">
        <f t="shared" si="17"/>
        <v/>
      </c>
    </row>
    <row r="167" spans="1:17" ht="15.75" thickBot="1" x14ac:dyDescent="0.3">
      <c r="A167" s="96">
        <v>164</v>
      </c>
      <c r="B167" s="172"/>
      <c r="C167" s="141"/>
      <c r="D167" s="108"/>
      <c r="E167" s="145"/>
      <c r="F167" s="183" t="str">
        <f t="shared" si="18"/>
        <v/>
      </c>
      <c r="M167" s="109" t="str">
        <f t="shared" si="14"/>
        <v/>
      </c>
      <c r="N167" s="105"/>
      <c r="O167" s="178" t="str">
        <f t="shared" si="15"/>
        <v/>
      </c>
      <c r="P167" s="178" t="str">
        <f t="shared" si="16"/>
        <v/>
      </c>
      <c r="Q167" s="89" t="str">
        <f t="shared" si="17"/>
        <v/>
      </c>
    </row>
    <row r="168" spans="1:17" ht="15.75" thickBot="1" x14ac:dyDescent="0.3">
      <c r="A168" s="96">
        <v>165</v>
      </c>
      <c r="B168" s="172"/>
      <c r="C168" s="141"/>
      <c r="D168" s="108"/>
      <c r="E168" s="145"/>
      <c r="F168" s="183" t="str">
        <f t="shared" si="18"/>
        <v/>
      </c>
      <c r="M168" s="109" t="str">
        <f t="shared" si="14"/>
        <v/>
      </c>
      <c r="N168" s="105"/>
      <c r="O168" s="178" t="str">
        <f t="shared" si="15"/>
        <v/>
      </c>
      <c r="P168" s="178" t="str">
        <f t="shared" si="16"/>
        <v/>
      </c>
      <c r="Q168" s="89" t="str">
        <f t="shared" si="17"/>
        <v/>
      </c>
    </row>
    <row r="169" spans="1:17" ht="15.75" thickBot="1" x14ac:dyDescent="0.3">
      <c r="A169" s="96">
        <v>166</v>
      </c>
      <c r="B169" s="172"/>
      <c r="C169" s="141"/>
      <c r="D169" s="108"/>
      <c r="E169" s="145"/>
      <c r="F169" s="183" t="str">
        <f t="shared" si="18"/>
        <v/>
      </c>
      <c r="M169" s="109" t="str">
        <f t="shared" si="14"/>
        <v/>
      </c>
      <c r="N169" s="105"/>
      <c r="O169" s="178" t="str">
        <f t="shared" si="15"/>
        <v/>
      </c>
      <c r="P169" s="178" t="str">
        <f t="shared" si="16"/>
        <v/>
      </c>
      <c r="Q169" s="89" t="str">
        <f t="shared" si="17"/>
        <v/>
      </c>
    </row>
    <row r="170" spans="1:17" ht="15.75" thickBot="1" x14ac:dyDescent="0.3">
      <c r="A170" s="96">
        <v>167</v>
      </c>
      <c r="B170" s="172"/>
      <c r="C170" s="141"/>
      <c r="D170" s="108"/>
      <c r="E170" s="145"/>
      <c r="F170" s="183" t="str">
        <f t="shared" si="18"/>
        <v/>
      </c>
      <c r="M170" s="109" t="str">
        <f t="shared" si="14"/>
        <v/>
      </c>
      <c r="N170" s="105"/>
      <c r="O170" s="178" t="str">
        <f t="shared" si="15"/>
        <v/>
      </c>
      <c r="P170" s="178" t="str">
        <f t="shared" si="16"/>
        <v/>
      </c>
      <c r="Q170" s="89" t="str">
        <f t="shared" si="17"/>
        <v/>
      </c>
    </row>
    <row r="171" spans="1:17" ht="15.75" thickBot="1" x14ac:dyDescent="0.3">
      <c r="A171" s="96">
        <v>168</v>
      </c>
      <c r="B171" s="172"/>
      <c r="C171" s="141"/>
      <c r="D171" s="108"/>
      <c r="E171" s="145"/>
      <c r="F171" s="183" t="str">
        <f t="shared" si="18"/>
        <v/>
      </c>
      <c r="M171" s="109" t="str">
        <f t="shared" si="14"/>
        <v/>
      </c>
      <c r="N171" s="105"/>
      <c r="O171" s="178" t="str">
        <f t="shared" si="15"/>
        <v/>
      </c>
      <c r="P171" s="178" t="str">
        <f t="shared" si="16"/>
        <v/>
      </c>
      <c r="Q171" s="89" t="str">
        <f t="shared" si="17"/>
        <v/>
      </c>
    </row>
    <row r="172" spans="1:17" ht="15.75" thickBot="1" x14ac:dyDescent="0.3">
      <c r="A172" s="96">
        <v>169</v>
      </c>
      <c r="B172" s="172"/>
      <c r="C172" s="141"/>
      <c r="D172" s="108"/>
      <c r="E172" s="145"/>
      <c r="F172" s="183" t="str">
        <f t="shared" si="18"/>
        <v/>
      </c>
      <c r="M172" s="109" t="str">
        <f t="shared" si="14"/>
        <v/>
      </c>
      <c r="N172" s="105"/>
      <c r="O172" s="178" t="str">
        <f t="shared" si="15"/>
        <v/>
      </c>
      <c r="P172" s="178" t="str">
        <f t="shared" si="16"/>
        <v/>
      </c>
      <c r="Q172" s="89" t="str">
        <f t="shared" si="17"/>
        <v/>
      </c>
    </row>
    <row r="173" spans="1:17" ht="15.75" thickBot="1" x14ac:dyDescent="0.3">
      <c r="A173" s="96">
        <v>170</v>
      </c>
      <c r="B173" s="172"/>
      <c r="C173" s="141"/>
      <c r="D173" s="108"/>
      <c r="E173" s="145"/>
      <c r="F173" s="183" t="str">
        <f t="shared" si="18"/>
        <v/>
      </c>
      <c r="M173" s="109" t="str">
        <f t="shared" si="14"/>
        <v/>
      </c>
      <c r="N173" s="105"/>
      <c r="O173" s="178" t="str">
        <f t="shared" si="15"/>
        <v/>
      </c>
      <c r="P173" s="178" t="str">
        <f t="shared" si="16"/>
        <v/>
      </c>
      <c r="Q173" s="89" t="str">
        <f t="shared" si="17"/>
        <v/>
      </c>
    </row>
    <row r="174" spans="1:17" ht="15.75" thickBot="1" x14ac:dyDescent="0.3">
      <c r="A174" s="96">
        <v>171</v>
      </c>
      <c r="B174" s="172"/>
      <c r="C174" s="141"/>
      <c r="D174" s="108"/>
      <c r="E174" s="145"/>
      <c r="F174" s="183" t="str">
        <f t="shared" si="18"/>
        <v/>
      </c>
      <c r="M174" s="109" t="str">
        <f t="shared" si="14"/>
        <v/>
      </c>
      <c r="N174" s="105"/>
      <c r="O174" s="178" t="str">
        <f t="shared" si="15"/>
        <v/>
      </c>
      <c r="P174" s="178" t="str">
        <f t="shared" si="16"/>
        <v/>
      </c>
      <c r="Q174" s="89" t="str">
        <f t="shared" si="17"/>
        <v/>
      </c>
    </row>
    <row r="175" spans="1:17" ht="15.75" thickBot="1" x14ac:dyDescent="0.3">
      <c r="A175" s="96">
        <v>172</v>
      </c>
      <c r="B175" s="172"/>
      <c r="C175" s="141"/>
      <c r="D175" s="108"/>
      <c r="E175" s="145"/>
      <c r="F175" s="183" t="str">
        <f t="shared" si="18"/>
        <v/>
      </c>
      <c r="M175" s="109" t="str">
        <f t="shared" si="14"/>
        <v/>
      </c>
      <c r="N175" s="105"/>
      <c r="O175" s="178" t="str">
        <f t="shared" si="15"/>
        <v/>
      </c>
      <c r="P175" s="178" t="str">
        <f t="shared" si="16"/>
        <v/>
      </c>
      <c r="Q175" s="89" t="str">
        <f t="shared" si="17"/>
        <v/>
      </c>
    </row>
    <row r="176" spans="1:17" ht="15.75" thickBot="1" x14ac:dyDescent="0.3">
      <c r="A176" s="96">
        <v>173</v>
      </c>
      <c r="B176" s="172"/>
      <c r="C176" s="141"/>
      <c r="D176" s="108"/>
      <c r="E176" s="145"/>
      <c r="F176" s="183" t="str">
        <f t="shared" si="18"/>
        <v/>
      </c>
      <c r="M176" s="109" t="str">
        <f t="shared" ref="M176:M239" si="19">IF(ISBLANK(D176)=TRUE,"",D176)</f>
        <v/>
      </c>
      <c r="N176" s="105"/>
      <c r="O176" s="178" t="str">
        <f t="shared" ref="O176:O239" si="20">IF(AND(ISBLANK(B176)=TRUE,ISBLANK(C176)=TRUE),"","AMRISO$AST")</f>
        <v/>
      </c>
      <c r="P176" s="178" t="str">
        <f t="shared" ref="P176:P239" si="21">IF(AND(ISBLANK(B176)=TRUE,ISBLANK(C176)=TRUE),"","AMRISO$AST")</f>
        <v/>
      </c>
      <c r="Q176" s="89" t="str">
        <f t="shared" ref="Q176:Q239" si="22">IF(AND(ISBLANK(B176)=TRUE,ISBLANK(C176)=TRUE),"","NEW")</f>
        <v/>
      </c>
    </row>
    <row r="177" spans="1:17" ht="15.75" thickBot="1" x14ac:dyDescent="0.3">
      <c r="A177" s="96">
        <v>174</v>
      </c>
      <c r="B177" s="172"/>
      <c r="C177" s="141"/>
      <c r="D177" s="108"/>
      <c r="E177" s="145"/>
      <c r="F177" s="183" t="str">
        <f t="shared" si="18"/>
        <v/>
      </c>
      <c r="M177" s="109" t="str">
        <f t="shared" si="19"/>
        <v/>
      </c>
      <c r="N177" s="105"/>
      <c r="O177" s="178" t="str">
        <f t="shared" si="20"/>
        <v/>
      </c>
      <c r="P177" s="178" t="str">
        <f t="shared" si="21"/>
        <v/>
      </c>
      <c r="Q177" s="89" t="str">
        <f t="shared" si="22"/>
        <v/>
      </c>
    </row>
    <row r="178" spans="1:17" ht="15.75" thickBot="1" x14ac:dyDescent="0.3">
      <c r="A178" s="96">
        <v>175</v>
      </c>
      <c r="B178" s="172"/>
      <c r="C178" s="141"/>
      <c r="D178" s="108"/>
      <c r="E178" s="145"/>
      <c r="F178" s="183" t="str">
        <f t="shared" si="18"/>
        <v/>
      </c>
      <c r="M178" s="109" t="str">
        <f t="shared" si="19"/>
        <v/>
      </c>
      <c r="N178" s="105"/>
      <c r="O178" s="178" t="str">
        <f t="shared" si="20"/>
        <v/>
      </c>
      <c r="P178" s="178" t="str">
        <f t="shared" si="21"/>
        <v/>
      </c>
      <c r="Q178" s="89" t="str">
        <f t="shared" si="22"/>
        <v/>
      </c>
    </row>
    <row r="179" spans="1:17" ht="15.75" thickBot="1" x14ac:dyDescent="0.3">
      <c r="A179" s="96">
        <v>176</v>
      </c>
      <c r="B179" s="172"/>
      <c r="C179" s="141"/>
      <c r="D179" s="108"/>
      <c r="E179" s="145"/>
      <c r="F179" s="183" t="str">
        <f t="shared" si="18"/>
        <v/>
      </c>
      <c r="M179" s="109" t="str">
        <f t="shared" si="19"/>
        <v/>
      </c>
      <c r="N179" s="105"/>
      <c r="O179" s="178" t="str">
        <f t="shared" si="20"/>
        <v/>
      </c>
      <c r="P179" s="178" t="str">
        <f t="shared" si="21"/>
        <v/>
      </c>
      <c r="Q179" s="89" t="str">
        <f t="shared" si="22"/>
        <v/>
      </c>
    </row>
    <row r="180" spans="1:17" ht="15.75" thickBot="1" x14ac:dyDescent="0.3">
      <c r="A180" s="96">
        <v>177</v>
      </c>
      <c r="B180" s="172"/>
      <c r="C180" s="141"/>
      <c r="D180" s="108"/>
      <c r="E180" s="145"/>
      <c r="F180" s="183" t="str">
        <f t="shared" si="18"/>
        <v/>
      </c>
      <c r="M180" s="109" t="str">
        <f t="shared" si="19"/>
        <v/>
      </c>
      <c r="N180" s="105"/>
      <c r="O180" s="178" t="str">
        <f t="shared" si="20"/>
        <v/>
      </c>
      <c r="P180" s="178" t="str">
        <f t="shared" si="21"/>
        <v/>
      </c>
      <c r="Q180" s="89" t="str">
        <f t="shared" si="22"/>
        <v/>
      </c>
    </row>
    <row r="181" spans="1:17" ht="15.75" thickBot="1" x14ac:dyDescent="0.3">
      <c r="A181" s="96">
        <v>178</v>
      </c>
      <c r="B181" s="172"/>
      <c r="C181" s="141"/>
      <c r="D181" s="108"/>
      <c r="E181" s="145"/>
      <c r="F181" s="183" t="str">
        <f t="shared" si="18"/>
        <v/>
      </c>
      <c r="M181" s="109" t="str">
        <f t="shared" si="19"/>
        <v/>
      </c>
      <c r="N181" s="105"/>
      <c r="O181" s="178" t="str">
        <f t="shared" si="20"/>
        <v/>
      </c>
      <c r="P181" s="178" t="str">
        <f t="shared" si="21"/>
        <v/>
      </c>
      <c r="Q181" s="89" t="str">
        <f t="shared" si="22"/>
        <v/>
      </c>
    </row>
    <row r="182" spans="1:17" ht="15.75" thickBot="1" x14ac:dyDescent="0.3">
      <c r="A182" s="96">
        <v>179</v>
      </c>
      <c r="B182" s="172"/>
      <c r="C182" s="141"/>
      <c r="D182" s="108"/>
      <c r="E182" s="145"/>
      <c r="F182" s="183" t="str">
        <f t="shared" si="18"/>
        <v/>
      </c>
      <c r="M182" s="109" t="str">
        <f t="shared" si="19"/>
        <v/>
      </c>
      <c r="N182" s="105"/>
      <c r="O182" s="178" t="str">
        <f t="shared" si="20"/>
        <v/>
      </c>
      <c r="P182" s="178" t="str">
        <f t="shared" si="21"/>
        <v/>
      </c>
      <c r="Q182" s="89" t="str">
        <f t="shared" si="22"/>
        <v/>
      </c>
    </row>
    <row r="183" spans="1:17" ht="15.75" thickBot="1" x14ac:dyDescent="0.3">
      <c r="A183" s="96">
        <v>180</v>
      </c>
      <c r="B183" s="172"/>
      <c r="C183" s="141"/>
      <c r="D183" s="108"/>
      <c r="E183" s="145"/>
      <c r="F183" s="183" t="str">
        <f t="shared" si="18"/>
        <v/>
      </c>
      <c r="M183" s="109" t="str">
        <f t="shared" si="19"/>
        <v/>
      </c>
      <c r="N183" s="105"/>
      <c r="O183" s="178" t="str">
        <f t="shared" si="20"/>
        <v/>
      </c>
      <c r="P183" s="178" t="str">
        <f t="shared" si="21"/>
        <v/>
      </c>
      <c r="Q183" s="89" t="str">
        <f t="shared" si="22"/>
        <v/>
      </c>
    </row>
    <row r="184" spans="1:17" ht="15.75" thickBot="1" x14ac:dyDescent="0.3">
      <c r="A184" s="96">
        <v>181</v>
      </c>
      <c r="B184" s="172"/>
      <c r="C184" s="141"/>
      <c r="D184" s="108"/>
      <c r="E184" s="145"/>
      <c r="F184" s="183" t="str">
        <f t="shared" si="18"/>
        <v/>
      </c>
      <c r="M184" s="109" t="str">
        <f t="shared" si="19"/>
        <v/>
      </c>
      <c r="N184" s="105"/>
      <c r="O184" s="178" t="str">
        <f t="shared" si="20"/>
        <v/>
      </c>
      <c r="P184" s="178" t="str">
        <f t="shared" si="21"/>
        <v/>
      </c>
      <c r="Q184" s="89" t="str">
        <f t="shared" si="22"/>
        <v/>
      </c>
    </row>
    <row r="185" spans="1:17" ht="15.75" thickBot="1" x14ac:dyDescent="0.3">
      <c r="A185" s="96">
        <v>182</v>
      </c>
      <c r="B185" s="172"/>
      <c r="C185" s="141"/>
      <c r="D185" s="108"/>
      <c r="E185" s="145"/>
      <c r="F185" s="183" t="str">
        <f t="shared" si="18"/>
        <v/>
      </c>
      <c r="M185" s="109" t="str">
        <f t="shared" si="19"/>
        <v/>
      </c>
      <c r="N185" s="105"/>
      <c r="O185" s="178" t="str">
        <f t="shared" si="20"/>
        <v/>
      </c>
      <c r="P185" s="178" t="str">
        <f t="shared" si="21"/>
        <v/>
      </c>
      <c r="Q185" s="89" t="str">
        <f t="shared" si="22"/>
        <v/>
      </c>
    </row>
    <row r="186" spans="1:17" ht="15.75" thickBot="1" x14ac:dyDescent="0.3">
      <c r="A186" s="96">
        <v>183</v>
      </c>
      <c r="B186" s="172"/>
      <c r="C186" s="141"/>
      <c r="D186" s="108"/>
      <c r="E186" s="145"/>
      <c r="F186" s="183" t="str">
        <f t="shared" si="18"/>
        <v/>
      </c>
      <c r="M186" s="109" t="str">
        <f t="shared" si="19"/>
        <v/>
      </c>
      <c r="N186" s="105"/>
      <c r="O186" s="178" t="str">
        <f t="shared" si="20"/>
        <v/>
      </c>
      <c r="P186" s="178" t="str">
        <f t="shared" si="21"/>
        <v/>
      </c>
      <c r="Q186" s="89" t="str">
        <f t="shared" si="22"/>
        <v/>
      </c>
    </row>
    <row r="187" spans="1:17" ht="15.75" thickBot="1" x14ac:dyDescent="0.3">
      <c r="A187" s="96">
        <v>184</v>
      </c>
      <c r="B187" s="172"/>
      <c r="C187" s="141"/>
      <c r="D187" s="108"/>
      <c r="E187" s="145"/>
      <c r="F187" s="183" t="str">
        <f t="shared" si="18"/>
        <v/>
      </c>
      <c r="M187" s="109" t="str">
        <f t="shared" si="19"/>
        <v/>
      </c>
      <c r="N187" s="105"/>
      <c r="O187" s="178" t="str">
        <f t="shared" si="20"/>
        <v/>
      </c>
      <c r="P187" s="178" t="str">
        <f t="shared" si="21"/>
        <v/>
      </c>
      <c r="Q187" s="89" t="str">
        <f t="shared" si="22"/>
        <v/>
      </c>
    </row>
    <row r="188" spans="1:17" ht="15.75" thickBot="1" x14ac:dyDescent="0.3">
      <c r="A188" s="96">
        <v>185</v>
      </c>
      <c r="B188" s="172"/>
      <c r="C188" s="141"/>
      <c r="D188" s="108"/>
      <c r="E188" s="145"/>
      <c r="F188" s="183" t="str">
        <f t="shared" si="18"/>
        <v/>
      </c>
      <c r="M188" s="109" t="str">
        <f t="shared" si="19"/>
        <v/>
      </c>
      <c r="N188" s="105"/>
      <c r="O188" s="178" t="str">
        <f t="shared" si="20"/>
        <v/>
      </c>
      <c r="P188" s="178" t="str">
        <f t="shared" si="21"/>
        <v/>
      </c>
      <c r="Q188" s="89" t="str">
        <f t="shared" si="22"/>
        <v/>
      </c>
    </row>
    <row r="189" spans="1:17" ht="15.75" thickBot="1" x14ac:dyDescent="0.3">
      <c r="A189" s="96">
        <v>186</v>
      </c>
      <c r="B189" s="172"/>
      <c r="C189" s="141"/>
      <c r="D189" s="108"/>
      <c r="E189" s="145"/>
      <c r="F189" s="183" t="str">
        <f t="shared" si="18"/>
        <v/>
      </c>
      <c r="M189" s="109" t="str">
        <f t="shared" si="19"/>
        <v/>
      </c>
      <c r="N189" s="105"/>
      <c r="O189" s="178" t="str">
        <f t="shared" si="20"/>
        <v/>
      </c>
      <c r="P189" s="178" t="str">
        <f t="shared" si="21"/>
        <v/>
      </c>
      <c r="Q189" s="89" t="str">
        <f t="shared" si="22"/>
        <v/>
      </c>
    </row>
    <row r="190" spans="1:17" ht="15.75" thickBot="1" x14ac:dyDescent="0.3">
      <c r="A190" s="96">
        <v>187</v>
      </c>
      <c r="B190" s="172"/>
      <c r="C190" s="141"/>
      <c r="D190" s="108"/>
      <c r="E190" s="145"/>
      <c r="F190" s="183" t="str">
        <f t="shared" si="18"/>
        <v/>
      </c>
      <c r="M190" s="109" t="str">
        <f t="shared" si="19"/>
        <v/>
      </c>
      <c r="N190" s="105"/>
      <c r="O190" s="178" t="str">
        <f t="shared" si="20"/>
        <v/>
      </c>
      <c r="P190" s="178" t="str">
        <f t="shared" si="21"/>
        <v/>
      </c>
      <c r="Q190" s="89" t="str">
        <f t="shared" si="22"/>
        <v/>
      </c>
    </row>
    <row r="191" spans="1:17" ht="15.75" thickBot="1" x14ac:dyDescent="0.3">
      <c r="A191" s="96">
        <v>188</v>
      </c>
      <c r="B191" s="172"/>
      <c r="C191" s="141"/>
      <c r="D191" s="108"/>
      <c r="E191" s="145"/>
      <c r="F191" s="183" t="str">
        <f t="shared" si="18"/>
        <v/>
      </c>
      <c r="M191" s="109" t="str">
        <f t="shared" si="19"/>
        <v/>
      </c>
      <c r="N191" s="105"/>
      <c r="O191" s="178" t="str">
        <f t="shared" si="20"/>
        <v/>
      </c>
      <c r="P191" s="178" t="str">
        <f t="shared" si="21"/>
        <v/>
      </c>
      <c r="Q191" s="89" t="str">
        <f t="shared" si="22"/>
        <v/>
      </c>
    </row>
    <row r="192" spans="1:17" ht="15.75" thickBot="1" x14ac:dyDescent="0.3">
      <c r="A192" s="96">
        <v>189</v>
      </c>
      <c r="B192" s="172"/>
      <c r="C192" s="141"/>
      <c r="D192" s="108"/>
      <c r="E192" s="145"/>
      <c r="F192" s="183" t="str">
        <f t="shared" si="18"/>
        <v/>
      </c>
      <c r="M192" s="109" t="str">
        <f t="shared" si="19"/>
        <v/>
      </c>
      <c r="N192" s="105"/>
      <c r="O192" s="178" t="str">
        <f t="shared" si="20"/>
        <v/>
      </c>
      <c r="P192" s="178" t="str">
        <f t="shared" si="21"/>
        <v/>
      </c>
      <c r="Q192" s="89" t="str">
        <f t="shared" si="22"/>
        <v/>
      </c>
    </row>
    <row r="193" spans="1:17" ht="15.75" thickBot="1" x14ac:dyDescent="0.3">
      <c r="A193" s="96">
        <v>190</v>
      </c>
      <c r="B193" s="172"/>
      <c r="C193" s="141"/>
      <c r="D193" s="108"/>
      <c r="E193" s="145"/>
      <c r="F193" s="183" t="str">
        <f t="shared" si="18"/>
        <v/>
      </c>
      <c r="M193" s="109" t="str">
        <f t="shared" si="19"/>
        <v/>
      </c>
      <c r="N193" s="105"/>
      <c r="O193" s="178" t="str">
        <f t="shared" si="20"/>
        <v/>
      </c>
      <c r="P193" s="178" t="str">
        <f t="shared" si="21"/>
        <v/>
      </c>
      <c r="Q193" s="89" t="str">
        <f t="shared" si="22"/>
        <v/>
      </c>
    </row>
    <row r="194" spans="1:17" ht="15.75" thickBot="1" x14ac:dyDescent="0.3">
      <c r="A194" s="96">
        <v>191</v>
      </c>
      <c r="B194" s="172"/>
      <c r="C194" s="141"/>
      <c r="D194" s="108"/>
      <c r="E194" s="145"/>
      <c r="F194" s="183" t="str">
        <f t="shared" si="18"/>
        <v/>
      </c>
      <c r="M194" s="109" t="str">
        <f t="shared" si="19"/>
        <v/>
      </c>
      <c r="N194" s="105"/>
      <c r="O194" s="178" t="str">
        <f t="shared" si="20"/>
        <v/>
      </c>
      <c r="P194" s="178" t="str">
        <f t="shared" si="21"/>
        <v/>
      </c>
      <c r="Q194" s="89" t="str">
        <f t="shared" si="22"/>
        <v/>
      </c>
    </row>
    <row r="195" spans="1:17" ht="15.75" thickBot="1" x14ac:dyDescent="0.3">
      <c r="A195" s="96">
        <v>192</v>
      </c>
      <c r="B195" s="172"/>
      <c r="C195" s="141"/>
      <c r="D195" s="108"/>
      <c r="E195" s="145"/>
      <c r="F195" s="183" t="str">
        <f t="shared" si="18"/>
        <v/>
      </c>
      <c r="M195" s="109" t="str">
        <f t="shared" si="19"/>
        <v/>
      </c>
      <c r="N195" s="105"/>
      <c r="O195" s="178" t="str">
        <f t="shared" si="20"/>
        <v/>
      </c>
      <c r="P195" s="178" t="str">
        <f t="shared" si="21"/>
        <v/>
      </c>
      <c r="Q195" s="89" t="str">
        <f t="shared" si="22"/>
        <v/>
      </c>
    </row>
    <row r="196" spans="1:17" ht="15.75" thickBot="1" x14ac:dyDescent="0.3">
      <c r="A196" s="96">
        <v>193</v>
      </c>
      <c r="B196" s="172"/>
      <c r="C196" s="141"/>
      <c r="D196" s="108"/>
      <c r="E196" s="145"/>
      <c r="F196" s="183" t="str">
        <f t="shared" si="18"/>
        <v/>
      </c>
      <c r="M196" s="109" t="str">
        <f t="shared" si="19"/>
        <v/>
      </c>
      <c r="N196" s="105"/>
      <c r="O196" s="178" t="str">
        <f t="shared" si="20"/>
        <v/>
      </c>
      <c r="P196" s="178" t="str">
        <f t="shared" si="21"/>
        <v/>
      </c>
      <c r="Q196" s="89" t="str">
        <f t="shared" si="22"/>
        <v/>
      </c>
    </row>
    <row r="197" spans="1:17" ht="15.75" thickBot="1" x14ac:dyDescent="0.3">
      <c r="A197" s="96">
        <v>194</v>
      </c>
      <c r="B197" s="172"/>
      <c r="C197" s="141"/>
      <c r="D197" s="108"/>
      <c r="E197" s="145"/>
      <c r="F197" s="183" t="str">
        <f t="shared" ref="F197:F260" si="23">IF(ISBLANK(E197)=TRUE,"",(RIGHT(E197,((LEN(E197))-(FIND("_",E197,1))))))</f>
        <v/>
      </c>
      <c r="M197" s="109" t="str">
        <f t="shared" si="19"/>
        <v/>
      </c>
      <c r="N197" s="105"/>
      <c r="O197" s="178" t="str">
        <f t="shared" si="20"/>
        <v/>
      </c>
      <c r="P197" s="178" t="str">
        <f t="shared" si="21"/>
        <v/>
      </c>
      <c r="Q197" s="89" t="str">
        <f t="shared" si="22"/>
        <v/>
      </c>
    </row>
    <row r="198" spans="1:17" ht="15.75" thickBot="1" x14ac:dyDescent="0.3">
      <c r="A198" s="96">
        <v>195</v>
      </c>
      <c r="B198" s="172"/>
      <c r="C198" s="141"/>
      <c r="D198" s="108"/>
      <c r="E198" s="145"/>
      <c r="F198" s="183" t="str">
        <f t="shared" si="23"/>
        <v/>
      </c>
      <c r="M198" s="109" t="str">
        <f t="shared" si="19"/>
        <v/>
      </c>
      <c r="N198" s="105"/>
      <c r="O198" s="178" t="str">
        <f t="shared" si="20"/>
        <v/>
      </c>
      <c r="P198" s="178" t="str">
        <f t="shared" si="21"/>
        <v/>
      </c>
      <c r="Q198" s="89" t="str">
        <f t="shared" si="22"/>
        <v/>
      </c>
    </row>
    <row r="199" spans="1:17" ht="15.75" thickBot="1" x14ac:dyDescent="0.3">
      <c r="A199" s="96">
        <v>196</v>
      </c>
      <c r="B199" s="172"/>
      <c r="C199" s="141"/>
      <c r="D199" s="108"/>
      <c r="E199" s="145"/>
      <c r="F199" s="183" t="str">
        <f t="shared" si="23"/>
        <v/>
      </c>
      <c r="M199" s="109" t="str">
        <f t="shared" si="19"/>
        <v/>
      </c>
      <c r="N199" s="105"/>
      <c r="O199" s="178" t="str">
        <f t="shared" si="20"/>
        <v/>
      </c>
      <c r="P199" s="178" t="str">
        <f t="shared" si="21"/>
        <v/>
      </c>
      <c r="Q199" s="89" t="str">
        <f t="shared" si="22"/>
        <v/>
      </c>
    </row>
    <row r="200" spans="1:17" ht="15.75" thickBot="1" x14ac:dyDescent="0.3">
      <c r="A200" s="96">
        <v>197</v>
      </c>
      <c r="B200" s="172"/>
      <c r="C200" s="141"/>
      <c r="D200" s="108"/>
      <c r="E200" s="145"/>
      <c r="F200" s="183" t="str">
        <f t="shared" si="23"/>
        <v/>
      </c>
      <c r="M200" s="109" t="str">
        <f t="shared" si="19"/>
        <v/>
      </c>
      <c r="N200" s="105"/>
      <c r="O200" s="178" t="str">
        <f t="shared" si="20"/>
        <v/>
      </c>
      <c r="P200" s="178" t="str">
        <f t="shared" si="21"/>
        <v/>
      </c>
      <c r="Q200" s="89" t="str">
        <f t="shared" si="22"/>
        <v/>
      </c>
    </row>
    <row r="201" spans="1:17" ht="15.75" thickBot="1" x14ac:dyDescent="0.3">
      <c r="A201" s="96">
        <v>198</v>
      </c>
      <c r="B201" s="172"/>
      <c r="C201" s="141"/>
      <c r="D201" s="108"/>
      <c r="E201" s="145"/>
      <c r="F201" s="183" t="str">
        <f t="shared" si="23"/>
        <v/>
      </c>
      <c r="M201" s="109" t="str">
        <f t="shared" si="19"/>
        <v/>
      </c>
      <c r="N201" s="105"/>
      <c r="O201" s="178" t="str">
        <f t="shared" si="20"/>
        <v/>
      </c>
      <c r="P201" s="178" t="str">
        <f t="shared" si="21"/>
        <v/>
      </c>
      <c r="Q201" s="89" t="str">
        <f t="shared" si="22"/>
        <v/>
      </c>
    </row>
    <row r="202" spans="1:17" ht="15.75" thickBot="1" x14ac:dyDescent="0.3">
      <c r="A202" s="96">
        <v>199</v>
      </c>
      <c r="B202" s="172"/>
      <c r="C202" s="141"/>
      <c r="D202" s="108"/>
      <c r="E202" s="145"/>
      <c r="F202" s="183" t="str">
        <f t="shared" si="23"/>
        <v/>
      </c>
      <c r="M202" s="109" t="str">
        <f t="shared" si="19"/>
        <v/>
      </c>
      <c r="N202" s="105"/>
      <c r="O202" s="178" t="str">
        <f t="shared" si="20"/>
        <v/>
      </c>
      <c r="P202" s="178" t="str">
        <f t="shared" si="21"/>
        <v/>
      </c>
      <c r="Q202" s="89" t="str">
        <f t="shared" si="22"/>
        <v/>
      </c>
    </row>
    <row r="203" spans="1:17" ht="15.75" thickBot="1" x14ac:dyDescent="0.3">
      <c r="A203" s="96">
        <v>200</v>
      </c>
      <c r="B203" s="172"/>
      <c r="C203" s="141"/>
      <c r="D203" s="108"/>
      <c r="E203" s="145"/>
      <c r="F203" s="183" t="str">
        <f t="shared" si="23"/>
        <v/>
      </c>
      <c r="M203" s="109" t="str">
        <f t="shared" si="19"/>
        <v/>
      </c>
      <c r="N203" s="105"/>
      <c r="O203" s="178" t="str">
        <f t="shared" si="20"/>
        <v/>
      </c>
      <c r="P203" s="178" t="str">
        <f t="shared" si="21"/>
        <v/>
      </c>
      <c r="Q203" s="89" t="str">
        <f t="shared" si="22"/>
        <v/>
      </c>
    </row>
    <row r="204" spans="1:17" ht="15.75" thickBot="1" x14ac:dyDescent="0.3">
      <c r="A204" s="96">
        <v>201</v>
      </c>
      <c r="B204" s="172"/>
      <c r="C204" s="141"/>
      <c r="D204" s="108"/>
      <c r="E204" s="145"/>
      <c r="F204" s="183" t="str">
        <f t="shared" si="23"/>
        <v/>
      </c>
      <c r="M204" s="109" t="str">
        <f t="shared" si="19"/>
        <v/>
      </c>
      <c r="N204" s="105"/>
      <c r="O204" s="178" t="str">
        <f t="shared" si="20"/>
        <v/>
      </c>
      <c r="P204" s="178" t="str">
        <f t="shared" si="21"/>
        <v/>
      </c>
      <c r="Q204" s="89" t="str">
        <f t="shared" si="22"/>
        <v/>
      </c>
    </row>
    <row r="205" spans="1:17" ht="15.75" thickBot="1" x14ac:dyDescent="0.3">
      <c r="A205" s="96">
        <v>202</v>
      </c>
      <c r="B205" s="172"/>
      <c r="C205" s="141"/>
      <c r="D205" s="108"/>
      <c r="E205" s="145"/>
      <c r="F205" s="183" t="str">
        <f t="shared" si="23"/>
        <v/>
      </c>
      <c r="M205" s="109" t="str">
        <f t="shared" si="19"/>
        <v/>
      </c>
      <c r="N205" s="105"/>
      <c r="O205" s="178" t="str">
        <f t="shared" si="20"/>
        <v/>
      </c>
      <c r="P205" s="178" t="str">
        <f t="shared" si="21"/>
        <v/>
      </c>
      <c r="Q205" s="89" t="str">
        <f t="shared" si="22"/>
        <v/>
      </c>
    </row>
    <row r="206" spans="1:17" ht="15.75" thickBot="1" x14ac:dyDescent="0.3">
      <c r="A206" s="96">
        <v>203</v>
      </c>
      <c r="B206" s="172"/>
      <c r="C206" s="141"/>
      <c r="D206" s="108"/>
      <c r="E206" s="145"/>
      <c r="F206" s="183" t="str">
        <f t="shared" si="23"/>
        <v/>
      </c>
      <c r="M206" s="109" t="str">
        <f t="shared" si="19"/>
        <v/>
      </c>
      <c r="N206" s="105"/>
      <c r="O206" s="178" t="str">
        <f t="shared" si="20"/>
        <v/>
      </c>
      <c r="P206" s="178" t="str">
        <f t="shared" si="21"/>
        <v/>
      </c>
      <c r="Q206" s="89" t="str">
        <f t="shared" si="22"/>
        <v/>
      </c>
    </row>
    <row r="207" spans="1:17" ht="15.75" thickBot="1" x14ac:dyDescent="0.3">
      <c r="A207" s="96">
        <v>204</v>
      </c>
      <c r="B207" s="172"/>
      <c r="C207" s="141"/>
      <c r="D207" s="108"/>
      <c r="E207" s="145"/>
      <c r="F207" s="183" t="str">
        <f t="shared" si="23"/>
        <v/>
      </c>
      <c r="M207" s="109" t="str">
        <f t="shared" si="19"/>
        <v/>
      </c>
      <c r="N207" s="105"/>
      <c r="O207" s="178" t="str">
        <f t="shared" si="20"/>
        <v/>
      </c>
      <c r="P207" s="178" t="str">
        <f t="shared" si="21"/>
        <v/>
      </c>
      <c r="Q207" s="89" t="str">
        <f t="shared" si="22"/>
        <v/>
      </c>
    </row>
    <row r="208" spans="1:17" ht="15.75" thickBot="1" x14ac:dyDescent="0.3">
      <c r="A208" s="96">
        <v>205</v>
      </c>
      <c r="B208" s="172"/>
      <c r="C208" s="141"/>
      <c r="D208" s="108"/>
      <c r="E208" s="145"/>
      <c r="F208" s="183" t="str">
        <f t="shared" si="23"/>
        <v/>
      </c>
      <c r="M208" s="109" t="str">
        <f t="shared" si="19"/>
        <v/>
      </c>
      <c r="N208" s="105"/>
      <c r="O208" s="178" t="str">
        <f t="shared" si="20"/>
        <v/>
      </c>
      <c r="P208" s="178" t="str">
        <f t="shared" si="21"/>
        <v/>
      </c>
      <c r="Q208" s="89" t="str">
        <f t="shared" si="22"/>
        <v/>
      </c>
    </row>
    <row r="209" spans="1:17" ht="15.75" thickBot="1" x14ac:dyDescent="0.3">
      <c r="A209" s="96">
        <v>206</v>
      </c>
      <c r="B209" s="172"/>
      <c r="C209" s="141"/>
      <c r="D209" s="108"/>
      <c r="E209" s="145"/>
      <c r="F209" s="183" t="str">
        <f t="shared" si="23"/>
        <v/>
      </c>
      <c r="M209" s="109" t="str">
        <f t="shared" si="19"/>
        <v/>
      </c>
      <c r="N209" s="105"/>
      <c r="O209" s="178" t="str">
        <f t="shared" si="20"/>
        <v/>
      </c>
      <c r="P209" s="178" t="str">
        <f t="shared" si="21"/>
        <v/>
      </c>
      <c r="Q209" s="89" t="str">
        <f t="shared" si="22"/>
        <v/>
      </c>
    </row>
    <row r="210" spans="1:17" ht="15.75" thickBot="1" x14ac:dyDescent="0.3">
      <c r="A210" s="96">
        <v>207</v>
      </c>
      <c r="B210" s="172"/>
      <c r="C210" s="141"/>
      <c r="D210" s="108"/>
      <c r="E210" s="145"/>
      <c r="F210" s="183" t="str">
        <f t="shared" si="23"/>
        <v/>
      </c>
      <c r="M210" s="109" t="str">
        <f t="shared" si="19"/>
        <v/>
      </c>
      <c r="N210" s="105"/>
      <c r="O210" s="178" t="str">
        <f t="shared" si="20"/>
        <v/>
      </c>
      <c r="P210" s="178" t="str">
        <f t="shared" si="21"/>
        <v/>
      </c>
      <c r="Q210" s="89" t="str">
        <f t="shared" si="22"/>
        <v/>
      </c>
    </row>
    <row r="211" spans="1:17" ht="15.75" thickBot="1" x14ac:dyDescent="0.3">
      <c r="A211" s="96">
        <v>208</v>
      </c>
      <c r="B211" s="172"/>
      <c r="C211" s="141"/>
      <c r="D211" s="108"/>
      <c r="E211" s="145"/>
      <c r="F211" s="183" t="str">
        <f t="shared" si="23"/>
        <v/>
      </c>
      <c r="M211" s="109" t="str">
        <f t="shared" si="19"/>
        <v/>
      </c>
      <c r="N211" s="105"/>
      <c r="O211" s="178" t="str">
        <f t="shared" si="20"/>
        <v/>
      </c>
      <c r="P211" s="178" t="str">
        <f t="shared" si="21"/>
        <v/>
      </c>
      <c r="Q211" s="89" t="str">
        <f t="shared" si="22"/>
        <v/>
      </c>
    </row>
    <row r="212" spans="1:17" ht="15.75" thickBot="1" x14ac:dyDescent="0.3">
      <c r="A212" s="96">
        <v>209</v>
      </c>
      <c r="B212" s="172"/>
      <c r="C212" s="141"/>
      <c r="D212" s="108"/>
      <c r="E212" s="145"/>
      <c r="F212" s="183" t="str">
        <f t="shared" si="23"/>
        <v/>
      </c>
      <c r="M212" s="109" t="str">
        <f t="shared" si="19"/>
        <v/>
      </c>
      <c r="N212" s="105"/>
      <c r="O212" s="178" t="str">
        <f t="shared" si="20"/>
        <v/>
      </c>
      <c r="P212" s="178" t="str">
        <f t="shared" si="21"/>
        <v/>
      </c>
      <c r="Q212" s="89" t="str">
        <f t="shared" si="22"/>
        <v/>
      </c>
    </row>
    <row r="213" spans="1:17" ht="15.75" thickBot="1" x14ac:dyDescent="0.3">
      <c r="A213" s="96">
        <v>210</v>
      </c>
      <c r="B213" s="172"/>
      <c r="C213" s="141"/>
      <c r="D213" s="108"/>
      <c r="E213" s="145"/>
      <c r="F213" s="183" t="str">
        <f t="shared" si="23"/>
        <v/>
      </c>
      <c r="M213" s="109" t="str">
        <f t="shared" si="19"/>
        <v/>
      </c>
      <c r="N213" s="105"/>
      <c r="O213" s="178" t="str">
        <f t="shared" si="20"/>
        <v/>
      </c>
      <c r="P213" s="178" t="str">
        <f t="shared" si="21"/>
        <v/>
      </c>
      <c r="Q213" s="89" t="str">
        <f t="shared" si="22"/>
        <v/>
      </c>
    </row>
    <row r="214" spans="1:17" ht="15.75" thickBot="1" x14ac:dyDescent="0.3">
      <c r="A214" s="96">
        <v>211</v>
      </c>
      <c r="B214" s="172"/>
      <c r="C214" s="141"/>
      <c r="D214" s="108"/>
      <c r="E214" s="145"/>
      <c r="F214" s="183" t="str">
        <f t="shared" si="23"/>
        <v/>
      </c>
      <c r="M214" s="109" t="str">
        <f t="shared" si="19"/>
        <v/>
      </c>
      <c r="N214" s="105"/>
      <c r="O214" s="178" t="str">
        <f t="shared" si="20"/>
        <v/>
      </c>
      <c r="P214" s="178" t="str">
        <f t="shared" si="21"/>
        <v/>
      </c>
      <c r="Q214" s="89" t="str">
        <f t="shared" si="22"/>
        <v/>
      </c>
    </row>
    <row r="215" spans="1:17" ht="15.75" thickBot="1" x14ac:dyDescent="0.3">
      <c r="A215" s="96">
        <v>212</v>
      </c>
      <c r="B215" s="172"/>
      <c r="C215" s="141"/>
      <c r="D215" s="108"/>
      <c r="E215" s="145"/>
      <c r="F215" s="183" t="str">
        <f t="shared" si="23"/>
        <v/>
      </c>
      <c r="M215" s="109" t="str">
        <f t="shared" si="19"/>
        <v/>
      </c>
      <c r="N215" s="105"/>
      <c r="O215" s="178" t="str">
        <f t="shared" si="20"/>
        <v/>
      </c>
      <c r="P215" s="178" t="str">
        <f t="shared" si="21"/>
        <v/>
      </c>
      <c r="Q215" s="89" t="str">
        <f t="shared" si="22"/>
        <v/>
      </c>
    </row>
    <row r="216" spans="1:17" ht="15.75" thickBot="1" x14ac:dyDescent="0.3">
      <c r="A216" s="96">
        <v>213</v>
      </c>
      <c r="B216" s="172"/>
      <c r="C216" s="141"/>
      <c r="D216" s="108"/>
      <c r="E216" s="145"/>
      <c r="F216" s="183" t="str">
        <f t="shared" si="23"/>
        <v/>
      </c>
      <c r="M216" s="109" t="str">
        <f t="shared" si="19"/>
        <v/>
      </c>
      <c r="N216" s="105"/>
      <c r="O216" s="178" t="str">
        <f t="shared" si="20"/>
        <v/>
      </c>
      <c r="P216" s="178" t="str">
        <f t="shared" si="21"/>
        <v/>
      </c>
      <c r="Q216" s="89" t="str">
        <f t="shared" si="22"/>
        <v/>
      </c>
    </row>
    <row r="217" spans="1:17" ht="15.75" thickBot="1" x14ac:dyDescent="0.3">
      <c r="A217" s="96">
        <v>214</v>
      </c>
      <c r="B217" s="172"/>
      <c r="C217" s="141"/>
      <c r="D217" s="108"/>
      <c r="E217" s="145"/>
      <c r="F217" s="183" t="str">
        <f t="shared" si="23"/>
        <v/>
      </c>
      <c r="M217" s="109" t="str">
        <f t="shared" si="19"/>
        <v/>
      </c>
      <c r="N217" s="105"/>
      <c r="O217" s="178" t="str">
        <f t="shared" si="20"/>
        <v/>
      </c>
      <c r="P217" s="178" t="str">
        <f t="shared" si="21"/>
        <v/>
      </c>
      <c r="Q217" s="89" t="str">
        <f t="shared" si="22"/>
        <v/>
      </c>
    </row>
    <row r="218" spans="1:17" ht="15.75" thickBot="1" x14ac:dyDescent="0.3">
      <c r="A218" s="96">
        <v>215</v>
      </c>
      <c r="B218" s="172"/>
      <c r="C218" s="141"/>
      <c r="D218" s="108"/>
      <c r="E218" s="145"/>
      <c r="F218" s="183" t="str">
        <f t="shared" si="23"/>
        <v/>
      </c>
      <c r="M218" s="109" t="str">
        <f t="shared" si="19"/>
        <v/>
      </c>
      <c r="N218" s="105"/>
      <c r="O218" s="178" t="str">
        <f t="shared" si="20"/>
        <v/>
      </c>
      <c r="P218" s="178" t="str">
        <f t="shared" si="21"/>
        <v/>
      </c>
      <c r="Q218" s="89" t="str">
        <f t="shared" si="22"/>
        <v/>
      </c>
    </row>
    <row r="219" spans="1:17" ht="15.75" thickBot="1" x14ac:dyDescent="0.3">
      <c r="A219" s="96">
        <v>216</v>
      </c>
      <c r="B219" s="172"/>
      <c r="C219" s="141"/>
      <c r="D219" s="108"/>
      <c r="E219" s="145"/>
      <c r="F219" s="183" t="str">
        <f t="shared" si="23"/>
        <v/>
      </c>
      <c r="M219" s="109" t="str">
        <f t="shared" si="19"/>
        <v/>
      </c>
      <c r="N219" s="105"/>
      <c r="O219" s="178" t="str">
        <f t="shared" si="20"/>
        <v/>
      </c>
      <c r="P219" s="178" t="str">
        <f t="shared" si="21"/>
        <v/>
      </c>
      <c r="Q219" s="89" t="str">
        <f t="shared" si="22"/>
        <v/>
      </c>
    </row>
    <row r="220" spans="1:17" ht="15.75" thickBot="1" x14ac:dyDescent="0.3">
      <c r="A220" s="96">
        <v>217</v>
      </c>
      <c r="B220" s="172"/>
      <c r="C220" s="141"/>
      <c r="D220" s="108"/>
      <c r="E220" s="145"/>
      <c r="F220" s="183" t="str">
        <f t="shared" si="23"/>
        <v/>
      </c>
      <c r="M220" s="109" t="str">
        <f t="shared" si="19"/>
        <v/>
      </c>
      <c r="N220" s="105"/>
      <c r="O220" s="178" t="str">
        <f t="shared" si="20"/>
        <v/>
      </c>
      <c r="P220" s="178" t="str">
        <f t="shared" si="21"/>
        <v/>
      </c>
      <c r="Q220" s="89" t="str">
        <f t="shared" si="22"/>
        <v/>
      </c>
    </row>
    <row r="221" spans="1:17" ht="15.75" thickBot="1" x14ac:dyDescent="0.3">
      <c r="A221" s="96">
        <v>218</v>
      </c>
      <c r="B221" s="172"/>
      <c r="C221" s="141"/>
      <c r="D221" s="108"/>
      <c r="E221" s="145"/>
      <c r="F221" s="183" t="str">
        <f t="shared" si="23"/>
        <v/>
      </c>
      <c r="M221" s="109" t="str">
        <f t="shared" si="19"/>
        <v/>
      </c>
      <c r="N221" s="105"/>
      <c r="O221" s="178" t="str">
        <f t="shared" si="20"/>
        <v/>
      </c>
      <c r="P221" s="178" t="str">
        <f t="shared" si="21"/>
        <v/>
      </c>
      <c r="Q221" s="89" t="str">
        <f t="shared" si="22"/>
        <v/>
      </c>
    </row>
    <row r="222" spans="1:17" ht="15.75" thickBot="1" x14ac:dyDescent="0.3">
      <c r="A222" s="96">
        <v>219</v>
      </c>
      <c r="B222" s="172"/>
      <c r="C222" s="141"/>
      <c r="D222" s="108"/>
      <c r="E222" s="145"/>
      <c r="F222" s="183" t="str">
        <f t="shared" si="23"/>
        <v/>
      </c>
      <c r="M222" s="109" t="str">
        <f t="shared" si="19"/>
        <v/>
      </c>
      <c r="N222" s="105"/>
      <c r="O222" s="178" t="str">
        <f t="shared" si="20"/>
        <v/>
      </c>
      <c r="P222" s="178" t="str">
        <f t="shared" si="21"/>
        <v/>
      </c>
      <c r="Q222" s="89" t="str">
        <f t="shared" si="22"/>
        <v/>
      </c>
    </row>
    <row r="223" spans="1:17" ht="15.75" thickBot="1" x14ac:dyDescent="0.3">
      <c r="A223" s="96">
        <v>220</v>
      </c>
      <c r="B223" s="172"/>
      <c r="C223" s="141"/>
      <c r="D223" s="108"/>
      <c r="E223" s="145"/>
      <c r="F223" s="183" t="str">
        <f t="shared" si="23"/>
        <v/>
      </c>
      <c r="M223" s="109" t="str">
        <f t="shared" si="19"/>
        <v/>
      </c>
      <c r="N223" s="105"/>
      <c r="O223" s="178" t="str">
        <f t="shared" si="20"/>
        <v/>
      </c>
      <c r="P223" s="178" t="str">
        <f t="shared" si="21"/>
        <v/>
      </c>
      <c r="Q223" s="89" t="str">
        <f t="shared" si="22"/>
        <v/>
      </c>
    </row>
    <row r="224" spans="1:17" ht="15.75" thickBot="1" x14ac:dyDescent="0.3">
      <c r="A224" s="96">
        <v>221</v>
      </c>
      <c r="B224" s="172"/>
      <c r="C224" s="141"/>
      <c r="D224" s="108"/>
      <c r="E224" s="145"/>
      <c r="F224" s="183" t="str">
        <f t="shared" si="23"/>
        <v/>
      </c>
      <c r="M224" s="109" t="str">
        <f t="shared" si="19"/>
        <v/>
      </c>
      <c r="N224" s="105"/>
      <c r="O224" s="178" t="str">
        <f t="shared" si="20"/>
        <v/>
      </c>
      <c r="P224" s="178" t="str">
        <f t="shared" si="21"/>
        <v/>
      </c>
      <c r="Q224" s="89" t="str">
        <f t="shared" si="22"/>
        <v/>
      </c>
    </row>
    <row r="225" spans="1:17" ht="15.75" thickBot="1" x14ac:dyDescent="0.3">
      <c r="A225" s="96">
        <v>222</v>
      </c>
      <c r="B225" s="172"/>
      <c r="C225" s="141"/>
      <c r="D225" s="108"/>
      <c r="E225" s="145"/>
      <c r="F225" s="183" t="str">
        <f t="shared" si="23"/>
        <v/>
      </c>
      <c r="M225" s="109" t="str">
        <f t="shared" si="19"/>
        <v/>
      </c>
      <c r="N225" s="105"/>
      <c r="O225" s="178" t="str">
        <f t="shared" si="20"/>
        <v/>
      </c>
      <c r="P225" s="178" t="str">
        <f t="shared" si="21"/>
        <v/>
      </c>
      <c r="Q225" s="89" t="str">
        <f t="shared" si="22"/>
        <v/>
      </c>
    </row>
    <row r="226" spans="1:17" ht="15.75" thickBot="1" x14ac:dyDescent="0.3">
      <c r="A226" s="96">
        <v>223</v>
      </c>
      <c r="B226" s="172"/>
      <c r="C226" s="141"/>
      <c r="D226" s="108"/>
      <c r="E226" s="145"/>
      <c r="F226" s="183" t="str">
        <f t="shared" si="23"/>
        <v/>
      </c>
      <c r="M226" s="109" t="str">
        <f t="shared" si="19"/>
        <v/>
      </c>
      <c r="N226" s="105"/>
      <c r="O226" s="178" t="str">
        <f t="shared" si="20"/>
        <v/>
      </c>
      <c r="P226" s="178" t="str">
        <f t="shared" si="21"/>
        <v/>
      </c>
      <c r="Q226" s="89" t="str">
        <f t="shared" si="22"/>
        <v/>
      </c>
    </row>
    <row r="227" spans="1:17" ht="15.75" thickBot="1" x14ac:dyDescent="0.3">
      <c r="A227" s="96">
        <v>224</v>
      </c>
      <c r="B227" s="172"/>
      <c r="C227" s="141"/>
      <c r="D227" s="108"/>
      <c r="E227" s="145"/>
      <c r="F227" s="183" t="str">
        <f t="shared" si="23"/>
        <v/>
      </c>
      <c r="M227" s="109" t="str">
        <f t="shared" si="19"/>
        <v/>
      </c>
      <c r="N227" s="105"/>
      <c r="O227" s="178" t="str">
        <f t="shared" si="20"/>
        <v/>
      </c>
      <c r="P227" s="178" t="str">
        <f t="shared" si="21"/>
        <v/>
      </c>
      <c r="Q227" s="89" t="str">
        <f t="shared" si="22"/>
        <v/>
      </c>
    </row>
    <row r="228" spans="1:17" ht="15.75" thickBot="1" x14ac:dyDescent="0.3">
      <c r="A228" s="96">
        <v>225</v>
      </c>
      <c r="B228" s="172"/>
      <c r="C228" s="141"/>
      <c r="D228" s="108"/>
      <c r="E228" s="145"/>
      <c r="F228" s="183" t="str">
        <f t="shared" si="23"/>
        <v/>
      </c>
      <c r="M228" s="109" t="str">
        <f t="shared" si="19"/>
        <v/>
      </c>
      <c r="N228" s="105"/>
      <c r="O228" s="178" t="str">
        <f t="shared" si="20"/>
        <v/>
      </c>
      <c r="P228" s="178" t="str">
        <f t="shared" si="21"/>
        <v/>
      </c>
      <c r="Q228" s="89" t="str">
        <f t="shared" si="22"/>
        <v/>
      </c>
    </row>
    <row r="229" spans="1:17" ht="15.75" thickBot="1" x14ac:dyDescent="0.3">
      <c r="A229" s="96">
        <v>226</v>
      </c>
      <c r="B229" s="172"/>
      <c r="C229" s="141"/>
      <c r="D229" s="108"/>
      <c r="E229" s="145"/>
      <c r="F229" s="183" t="str">
        <f t="shared" si="23"/>
        <v/>
      </c>
      <c r="M229" s="109" t="str">
        <f t="shared" si="19"/>
        <v/>
      </c>
      <c r="N229" s="105"/>
      <c r="O229" s="178" t="str">
        <f t="shared" si="20"/>
        <v/>
      </c>
      <c r="P229" s="178" t="str">
        <f t="shared" si="21"/>
        <v/>
      </c>
      <c r="Q229" s="89" t="str">
        <f t="shared" si="22"/>
        <v/>
      </c>
    </row>
    <row r="230" spans="1:17" ht="15.75" thickBot="1" x14ac:dyDescent="0.3">
      <c r="A230" s="96">
        <v>227</v>
      </c>
      <c r="B230" s="172"/>
      <c r="C230" s="141"/>
      <c r="D230" s="108"/>
      <c r="E230" s="145"/>
      <c r="F230" s="183" t="str">
        <f t="shared" si="23"/>
        <v/>
      </c>
      <c r="M230" s="109" t="str">
        <f t="shared" si="19"/>
        <v/>
      </c>
      <c r="N230" s="105"/>
      <c r="O230" s="178" t="str">
        <f t="shared" si="20"/>
        <v/>
      </c>
      <c r="P230" s="178" t="str">
        <f t="shared" si="21"/>
        <v/>
      </c>
      <c r="Q230" s="89" t="str">
        <f t="shared" si="22"/>
        <v/>
      </c>
    </row>
    <row r="231" spans="1:17" ht="15.75" thickBot="1" x14ac:dyDescent="0.3">
      <c r="A231" s="96">
        <v>228</v>
      </c>
      <c r="B231" s="172"/>
      <c r="C231" s="141"/>
      <c r="D231" s="108"/>
      <c r="E231" s="145"/>
      <c r="F231" s="183" t="str">
        <f t="shared" si="23"/>
        <v/>
      </c>
      <c r="M231" s="109" t="str">
        <f t="shared" si="19"/>
        <v/>
      </c>
      <c r="N231" s="105"/>
      <c r="O231" s="178" t="str">
        <f t="shared" si="20"/>
        <v/>
      </c>
      <c r="P231" s="178" t="str">
        <f t="shared" si="21"/>
        <v/>
      </c>
      <c r="Q231" s="89" t="str">
        <f t="shared" si="22"/>
        <v/>
      </c>
    </row>
    <row r="232" spans="1:17" ht="15.75" thickBot="1" x14ac:dyDescent="0.3">
      <c r="A232" s="96">
        <v>229</v>
      </c>
      <c r="B232" s="172"/>
      <c r="C232" s="141"/>
      <c r="D232" s="108"/>
      <c r="E232" s="145"/>
      <c r="F232" s="183" t="str">
        <f t="shared" si="23"/>
        <v/>
      </c>
      <c r="M232" s="109" t="str">
        <f t="shared" si="19"/>
        <v/>
      </c>
      <c r="N232" s="105"/>
      <c r="O232" s="178" t="str">
        <f t="shared" si="20"/>
        <v/>
      </c>
      <c r="P232" s="178" t="str">
        <f t="shared" si="21"/>
        <v/>
      </c>
      <c r="Q232" s="89" t="str">
        <f t="shared" si="22"/>
        <v/>
      </c>
    </row>
    <row r="233" spans="1:17" ht="15.75" thickBot="1" x14ac:dyDescent="0.3">
      <c r="A233" s="96">
        <v>230</v>
      </c>
      <c r="B233" s="172"/>
      <c r="C233" s="141"/>
      <c r="D233" s="108"/>
      <c r="E233" s="145"/>
      <c r="F233" s="183" t="str">
        <f t="shared" si="23"/>
        <v/>
      </c>
      <c r="M233" s="109" t="str">
        <f t="shared" si="19"/>
        <v/>
      </c>
      <c r="N233" s="105"/>
      <c r="O233" s="178" t="str">
        <f t="shared" si="20"/>
        <v/>
      </c>
      <c r="P233" s="178" t="str">
        <f t="shared" si="21"/>
        <v/>
      </c>
      <c r="Q233" s="89" t="str">
        <f t="shared" si="22"/>
        <v/>
      </c>
    </row>
    <row r="234" spans="1:17" ht="15.75" thickBot="1" x14ac:dyDescent="0.3">
      <c r="A234" s="96">
        <v>231</v>
      </c>
      <c r="B234" s="172"/>
      <c r="C234" s="141"/>
      <c r="D234" s="108"/>
      <c r="E234" s="145"/>
      <c r="F234" s="183" t="str">
        <f t="shared" si="23"/>
        <v/>
      </c>
      <c r="M234" s="109" t="str">
        <f t="shared" si="19"/>
        <v/>
      </c>
      <c r="N234" s="105"/>
      <c r="O234" s="178" t="str">
        <f t="shared" si="20"/>
        <v/>
      </c>
      <c r="P234" s="178" t="str">
        <f t="shared" si="21"/>
        <v/>
      </c>
      <c r="Q234" s="89" t="str">
        <f t="shared" si="22"/>
        <v/>
      </c>
    </row>
    <row r="235" spans="1:17" ht="15.75" thickBot="1" x14ac:dyDescent="0.3">
      <c r="A235" s="96">
        <v>232</v>
      </c>
      <c r="B235" s="172"/>
      <c r="C235" s="141"/>
      <c r="D235" s="108"/>
      <c r="E235" s="145"/>
      <c r="F235" s="183" t="str">
        <f t="shared" si="23"/>
        <v/>
      </c>
      <c r="M235" s="109" t="str">
        <f t="shared" si="19"/>
        <v/>
      </c>
      <c r="N235" s="105"/>
      <c r="O235" s="178" t="str">
        <f t="shared" si="20"/>
        <v/>
      </c>
      <c r="P235" s="178" t="str">
        <f t="shared" si="21"/>
        <v/>
      </c>
      <c r="Q235" s="89" t="str">
        <f t="shared" si="22"/>
        <v/>
      </c>
    </row>
    <row r="236" spans="1:17" ht="15.75" thickBot="1" x14ac:dyDescent="0.3">
      <c r="A236" s="96">
        <v>233</v>
      </c>
      <c r="B236" s="172"/>
      <c r="C236" s="141"/>
      <c r="D236" s="108"/>
      <c r="E236" s="145"/>
      <c r="F236" s="183" t="str">
        <f t="shared" si="23"/>
        <v/>
      </c>
      <c r="M236" s="109" t="str">
        <f t="shared" si="19"/>
        <v/>
      </c>
      <c r="N236" s="105"/>
      <c r="O236" s="178" t="str">
        <f t="shared" si="20"/>
        <v/>
      </c>
      <c r="P236" s="178" t="str">
        <f t="shared" si="21"/>
        <v/>
      </c>
      <c r="Q236" s="89" t="str">
        <f t="shared" si="22"/>
        <v/>
      </c>
    </row>
    <row r="237" spans="1:17" ht="15.75" thickBot="1" x14ac:dyDescent="0.3">
      <c r="A237" s="96">
        <v>234</v>
      </c>
      <c r="B237" s="172"/>
      <c r="C237" s="141"/>
      <c r="D237" s="108"/>
      <c r="E237" s="145"/>
      <c r="F237" s="183" t="str">
        <f t="shared" si="23"/>
        <v/>
      </c>
      <c r="M237" s="109" t="str">
        <f t="shared" si="19"/>
        <v/>
      </c>
      <c r="N237" s="105"/>
      <c r="O237" s="178" t="str">
        <f t="shared" si="20"/>
        <v/>
      </c>
      <c r="P237" s="178" t="str">
        <f t="shared" si="21"/>
        <v/>
      </c>
      <c r="Q237" s="89" t="str">
        <f t="shared" si="22"/>
        <v/>
      </c>
    </row>
    <row r="238" spans="1:17" ht="15.75" thickBot="1" x14ac:dyDescent="0.3">
      <c r="A238" s="96">
        <v>235</v>
      </c>
      <c r="B238" s="172"/>
      <c r="C238" s="141"/>
      <c r="D238" s="108"/>
      <c r="E238" s="145"/>
      <c r="F238" s="183" t="str">
        <f t="shared" si="23"/>
        <v/>
      </c>
      <c r="M238" s="109" t="str">
        <f t="shared" si="19"/>
        <v/>
      </c>
      <c r="N238" s="105"/>
      <c r="O238" s="178" t="str">
        <f t="shared" si="20"/>
        <v/>
      </c>
      <c r="P238" s="178" t="str">
        <f t="shared" si="21"/>
        <v/>
      </c>
      <c r="Q238" s="89" t="str">
        <f t="shared" si="22"/>
        <v/>
      </c>
    </row>
    <row r="239" spans="1:17" ht="15.75" thickBot="1" x14ac:dyDescent="0.3">
      <c r="A239" s="96">
        <v>236</v>
      </c>
      <c r="B239" s="172"/>
      <c r="C239" s="141"/>
      <c r="D239" s="108"/>
      <c r="E239" s="145"/>
      <c r="F239" s="183" t="str">
        <f t="shared" si="23"/>
        <v/>
      </c>
      <c r="M239" s="109" t="str">
        <f t="shared" si="19"/>
        <v/>
      </c>
      <c r="N239" s="105"/>
      <c r="O239" s="178" t="str">
        <f t="shared" si="20"/>
        <v/>
      </c>
      <c r="P239" s="178" t="str">
        <f t="shared" si="21"/>
        <v/>
      </c>
      <c r="Q239" s="89" t="str">
        <f t="shared" si="22"/>
        <v/>
      </c>
    </row>
    <row r="240" spans="1:17" ht="15.75" thickBot="1" x14ac:dyDescent="0.3">
      <c r="A240" s="96">
        <v>237</v>
      </c>
      <c r="B240" s="172"/>
      <c r="C240" s="141"/>
      <c r="D240" s="108"/>
      <c r="E240" s="145"/>
      <c r="F240" s="183" t="str">
        <f t="shared" si="23"/>
        <v/>
      </c>
      <c r="M240" s="109" t="str">
        <f t="shared" ref="M240:M303" si="24">IF(ISBLANK(D240)=TRUE,"",D240)</f>
        <v/>
      </c>
      <c r="N240" s="105"/>
      <c r="O240" s="178" t="str">
        <f t="shared" ref="O240:O303" si="25">IF(AND(ISBLANK(B240)=TRUE,ISBLANK(C240)=TRUE),"","AMRISO$AST")</f>
        <v/>
      </c>
      <c r="P240" s="178" t="str">
        <f t="shared" ref="P240:P303" si="26">IF(AND(ISBLANK(B240)=TRUE,ISBLANK(C240)=TRUE),"","AMRISO$AST")</f>
        <v/>
      </c>
      <c r="Q240" s="89" t="str">
        <f t="shared" ref="Q240:Q303" si="27">IF(AND(ISBLANK(B240)=TRUE,ISBLANK(C240)=TRUE),"","NEW")</f>
        <v/>
      </c>
    </row>
    <row r="241" spans="1:17" ht="15.75" thickBot="1" x14ac:dyDescent="0.3">
      <c r="A241" s="96">
        <v>238</v>
      </c>
      <c r="B241" s="172"/>
      <c r="C241" s="141"/>
      <c r="D241" s="108"/>
      <c r="E241" s="145"/>
      <c r="F241" s="183" t="str">
        <f t="shared" si="23"/>
        <v/>
      </c>
      <c r="M241" s="109" t="str">
        <f t="shared" si="24"/>
        <v/>
      </c>
      <c r="N241" s="105"/>
      <c r="O241" s="178" t="str">
        <f t="shared" si="25"/>
        <v/>
      </c>
      <c r="P241" s="178" t="str">
        <f t="shared" si="26"/>
        <v/>
      </c>
      <c r="Q241" s="89" t="str">
        <f t="shared" si="27"/>
        <v/>
      </c>
    </row>
    <row r="242" spans="1:17" ht="15.75" thickBot="1" x14ac:dyDescent="0.3">
      <c r="A242" s="96">
        <v>239</v>
      </c>
      <c r="B242" s="172"/>
      <c r="C242" s="141"/>
      <c r="D242" s="108"/>
      <c r="E242" s="145"/>
      <c r="F242" s="183" t="str">
        <f t="shared" si="23"/>
        <v/>
      </c>
      <c r="M242" s="109" t="str">
        <f t="shared" si="24"/>
        <v/>
      </c>
      <c r="N242" s="105"/>
      <c r="O242" s="178" t="str">
        <f t="shared" si="25"/>
        <v/>
      </c>
      <c r="P242" s="178" t="str">
        <f t="shared" si="26"/>
        <v/>
      </c>
      <c r="Q242" s="89" t="str">
        <f t="shared" si="27"/>
        <v/>
      </c>
    </row>
    <row r="243" spans="1:17" ht="15.75" thickBot="1" x14ac:dyDescent="0.3">
      <c r="A243" s="96">
        <v>240</v>
      </c>
      <c r="B243" s="172"/>
      <c r="C243" s="141"/>
      <c r="D243" s="108"/>
      <c r="E243" s="145"/>
      <c r="F243" s="183" t="str">
        <f t="shared" si="23"/>
        <v/>
      </c>
      <c r="M243" s="109" t="str">
        <f t="shared" si="24"/>
        <v/>
      </c>
      <c r="N243" s="105"/>
      <c r="O243" s="178" t="str">
        <f t="shared" si="25"/>
        <v/>
      </c>
      <c r="P243" s="178" t="str">
        <f t="shared" si="26"/>
        <v/>
      </c>
      <c r="Q243" s="89" t="str">
        <f t="shared" si="27"/>
        <v/>
      </c>
    </row>
    <row r="244" spans="1:17" ht="15.75" thickBot="1" x14ac:dyDescent="0.3">
      <c r="A244" s="96">
        <v>241</v>
      </c>
      <c r="B244" s="172"/>
      <c r="C244" s="141"/>
      <c r="D244" s="108"/>
      <c r="E244" s="145"/>
      <c r="F244" s="183" t="str">
        <f t="shared" si="23"/>
        <v/>
      </c>
      <c r="M244" s="109" t="str">
        <f t="shared" si="24"/>
        <v/>
      </c>
      <c r="N244" s="105"/>
      <c r="O244" s="178" t="str">
        <f t="shared" si="25"/>
        <v/>
      </c>
      <c r="P244" s="178" t="str">
        <f t="shared" si="26"/>
        <v/>
      </c>
      <c r="Q244" s="89" t="str">
        <f t="shared" si="27"/>
        <v/>
      </c>
    </row>
    <row r="245" spans="1:17" ht="15.75" thickBot="1" x14ac:dyDescent="0.3">
      <c r="A245" s="96">
        <v>242</v>
      </c>
      <c r="B245" s="172"/>
      <c r="C245" s="141"/>
      <c r="D245" s="108"/>
      <c r="E245" s="145"/>
      <c r="F245" s="183" t="str">
        <f t="shared" si="23"/>
        <v/>
      </c>
      <c r="M245" s="109" t="str">
        <f t="shared" si="24"/>
        <v/>
      </c>
      <c r="N245" s="105"/>
      <c r="O245" s="178" t="str">
        <f t="shared" si="25"/>
        <v/>
      </c>
      <c r="P245" s="178" t="str">
        <f t="shared" si="26"/>
        <v/>
      </c>
      <c r="Q245" s="89" t="str">
        <f t="shared" si="27"/>
        <v/>
      </c>
    </row>
    <row r="246" spans="1:17" ht="15.75" thickBot="1" x14ac:dyDescent="0.3">
      <c r="A246" s="96">
        <v>243</v>
      </c>
      <c r="B246" s="172"/>
      <c r="C246" s="141"/>
      <c r="D246" s="108"/>
      <c r="E246" s="145"/>
      <c r="F246" s="183" t="str">
        <f t="shared" si="23"/>
        <v/>
      </c>
      <c r="M246" s="109" t="str">
        <f t="shared" si="24"/>
        <v/>
      </c>
      <c r="N246" s="105"/>
      <c r="O246" s="178" t="str">
        <f t="shared" si="25"/>
        <v/>
      </c>
      <c r="P246" s="178" t="str">
        <f t="shared" si="26"/>
        <v/>
      </c>
      <c r="Q246" s="89" t="str">
        <f t="shared" si="27"/>
        <v/>
      </c>
    </row>
    <row r="247" spans="1:17" ht="15.75" thickBot="1" x14ac:dyDescent="0.3">
      <c r="A247" s="96">
        <v>244</v>
      </c>
      <c r="B247" s="172"/>
      <c r="C247" s="141"/>
      <c r="D247" s="108"/>
      <c r="E247" s="145"/>
      <c r="F247" s="183" t="str">
        <f t="shared" si="23"/>
        <v/>
      </c>
      <c r="M247" s="109" t="str">
        <f t="shared" si="24"/>
        <v/>
      </c>
      <c r="N247" s="105"/>
      <c r="O247" s="178" t="str">
        <f t="shared" si="25"/>
        <v/>
      </c>
      <c r="P247" s="178" t="str">
        <f t="shared" si="26"/>
        <v/>
      </c>
      <c r="Q247" s="89" t="str">
        <f t="shared" si="27"/>
        <v/>
      </c>
    </row>
    <row r="248" spans="1:17" ht="15.75" thickBot="1" x14ac:dyDescent="0.3">
      <c r="A248" s="96">
        <v>245</v>
      </c>
      <c r="B248" s="172"/>
      <c r="C248" s="141"/>
      <c r="D248" s="108"/>
      <c r="E248" s="145"/>
      <c r="F248" s="183" t="str">
        <f t="shared" si="23"/>
        <v/>
      </c>
      <c r="M248" s="109" t="str">
        <f t="shared" si="24"/>
        <v/>
      </c>
      <c r="N248" s="105"/>
      <c r="O248" s="178" t="str">
        <f t="shared" si="25"/>
        <v/>
      </c>
      <c r="P248" s="178" t="str">
        <f t="shared" si="26"/>
        <v/>
      </c>
      <c r="Q248" s="89" t="str">
        <f t="shared" si="27"/>
        <v/>
      </c>
    </row>
    <row r="249" spans="1:17" ht="15.75" thickBot="1" x14ac:dyDescent="0.3">
      <c r="A249" s="96">
        <v>246</v>
      </c>
      <c r="B249" s="172"/>
      <c r="C249" s="141"/>
      <c r="D249" s="108"/>
      <c r="E249" s="145"/>
      <c r="F249" s="183" t="str">
        <f t="shared" si="23"/>
        <v/>
      </c>
      <c r="M249" s="109" t="str">
        <f t="shared" si="24"/>
        <v/>
      </c>
      <c r="N249" s="105"/>
      <c r="O249" s="178" t="str">
        <f t="shared" si="25"/>
        <v/>
      </c>
      <c r="P249" s="178" t="str">
        <f t="shared" si="26"/>
        <v/>
      </c>
      <c r="Q249" s="89" t="str">
        <f t="shared" si="27"/>
        <v/>
      </c>
    </row>
    <row r="250" spans="1:17" ht="15.75" thickBot="1" x14ac:dyDescent="0.3">
      <c r="A250" s="96">
        <v>247</v>
      </c>
      <c r="B250" s="172"/>
      <c r="C250" s="141"/>
      <c r="D250" s="108"/>
      <c r="E250" s="145"/>
      <c r="F250" s="183" t="str">
        <f t="shared" si="23"/>
        <v/>
      </c>
      <c r="M250" s="109" t="str">
        <f t="shared" si="24"/>
        <v/>
      </c>
      <c r="N250" s="105"/>
      <c r="O250" s="178" t="str">
        <f t="shared" si="25"/>
        <v/>
      </c>
      <c r="P250" s="178" t="str">
        <f t="shared" si="26"/>
        <v/>
      </c>
      <c r="Q250" s="89" t="str">
        <f t="shared" si="27"/>
        <v/>
      </c>
    </row>
    <row r="251" spans="1:17" ht="15.75" thickBot="1" x14ac:dyDescent="0.3">
      <c r="A251" s="96">
        <v>248</v>
      </c>
      <c r="B251" s="172"/>
      <c r="C251" s="141"/>
      <c r="D251" s="108"/>
      <c r="E251" s="145"/>
      <c r="F251" s="183" t="str">
        <f t="shared" si="23"/>
        <v/>
      </c>
      <c r="M251" s="109" t="str">
        <f t="shared" si="24"/>
        <v/>
      </c>
      <c r="N251" s="105"/>
      <c r="O251" s="178" t="str">
        <f t="shared" si="25"/>
        <v/>
      </c>
      <c r="P251" s="178" t="str">
        <f t="shared" si="26"/>
        <v/>
      </c>
      <c r="Q251" s="89" t="str">
        <f t="shared" si="27"/>
        <v/>
      </c>
    </row>
    <row r="252" spans="1:17" ht="15.75" thickBot="1" x14ac:dyDescent="0.3">
      <c r="A252" s="96">
        <v>249</v>
      </c>
      <c r="B252" s="172"/>
      <c r="C252" s="141"/>
      <c r="D252" s="108"/>
      <c r="E252" s="145"/>
      <c r="F252" s="183" t="str">
        <f t="shared" si="23"/>
        <v/>
      </c>
      <c r="M252" s="109" t="str">
        <f t="shared" si="24"/>
        <v/>
      </c>
      <c r="N252" s="105"/>
      <c r="O252" s="178" t="str">
        <f t="shared" si="25"/>
        <v/>
      </c>
      <c r="P252" s="178" t="str">
        <f t="shared" si="26"/>
        <v/>
      </c>
      <c r="Q252" s="89" t="str">
        <f t="shared" si="27"/>
        <v/>
      </c>
    </row>
    <row r="253" spans="1:17" ht="15.75" thickBot="1" x14ac:dyDescent="0.3">
      <c r="A253" s="96">
        <v>250</v>
      </c>
      <c r="B253" s="172"/>
      <c r="C253" s="141"/>
      <c r="D253" s="108"/>
      <c r="E253" s="145"/>
      <c r="F253" s="183" t="str">
        <f t="shared" si="23"/>
        <v/>
      </c>
      <c r="M253" s="109" t="str">
        <f t="shared" si="24"/>
        <v/>
      </c>
      <c r="N253" s="105"/>
      <c r="O253" s="178" t="str">
        <f t="shared" si="25"/>
        <v/>
      </c>
      <c r="P253" s="178" t="str">
        <f t="shared" si="26"/>
        <v/>
      </c>
      <c r="Q253" s="89" t="str">
        <f t="shared" si="27"/>
        <v/>
      </c>
    </row>
    <row r="254" spans="1:17" ht="15.75" thickBot="1" x14ac:dyDescent="0.3">
      <c r="A254" s="96">
        <v>251</v>
      </c>
      <c r="B254" s="172"/>
      <c r="C254" s="141"/>
      <c r="D254" s="108"/>
      <c r="E254" s="145"/>
      <c r="F254" s="183" t="str">
        <f t="shared" si="23"/>
        <v/>
      </c>
      <c r="M254" s="109" t="str">
        <f t="shared" si="24"/>
        <v/>
      </c>
      <c r="N254" s="105"/>
      <c r="O254" s="178" t="str">
        <f t="shared" si="25"/>
        <v/>
      </c>
      <c r="P254" s="178" t="str">
        <f t="shared" si="26"/>
        <v/>
      </c>
      <c r="Q254" s="89" t="str">
        <f t="shared" si="27"/>
        <v/>
      </c>
    </row>
    <row r="255" spans="1:17" ht="15.75" thickBot="1" x14ac:dyDescent="0.3">
      <c r="A255" s="96">
        <v>252</v>
      </c>
      <c r="B255" s="172"/>
      <c r="C255" s="141"/>
      <c r="D255" s="108"/>
      <c r="E255" s="145"/>
      <c r="F255" s="183" t="str">
        <f t="shared" si="23"/>
        <v/>
      </c>
      <c r="M255" s="109" t="str">
        <f t="shared" si="24"/>
        <v/>
      </c>
      <c r="N255" s="105"/>
      <c r="O255" s="178" t="str">
        <f t="shared" si="25"/>
        <v/>
      </c>
      <c r="P255" s="178" t="str">
        <f t="shared" si="26"/>
        <v/>
      </c>
      <c r="Q255" s="89" t="str">
        <f t="shared" si="27"/>
        <v/>
      </c>
    </row>
    <row r="256" spans="1:17" ht="15.75" thickBot="1" x14ac:dyDescent="0.3">
      <c r="A256" s="96">
        <v>253</v>
      </c>
      <c r="B256" s="172"/>
      <c r="C256" s="141"/>
      <c r="D256" s="108"/>
      <c r="E256" s="145"/>
      <c r="F256" s="183" t="str">
        <f t="shared" si="23"/>
        <v/>
      </c>
      <c r="M256" s="109" t="str">
        <f t="shared" si="24"/>
        <v/>
      </c>
      <c r="N256" s="105"/>
      <c r="O256" s="178" t="str">
        <f t="shared" si="25"/>
        <v/>
      </c>
      <c r="P256" s="178" t="str">
        <f t="shared" si="26"/>
        <v/>
      </c>
      <c r="Q256" s="89" t="str">
        <f t="shared" si="27"/>
        <v/>
      </c>
    </row>
    <row r="257" spans="1:17" ht="15.75" thickBot="1" x14ac:dyDescent="0.3">
      <c r="A257" s="96">
        <v>254</v>
      </c>
      <c r="B257" s="172"/>
      <c r="C257" s="141"/>
      <c r="D257" s="108"/>
      <c r="E257" s="145"/>
      <c r="F257" s="183" t="str">
        <f t="shared" si="23"/>
        <v/>
      </c>
      <c r="M257" s="109" t="str">
        <f t="shared" si="24"/>
        <v/>
      </c>
      <c r="N257" s="105"/>
      <c r="O257" s="178" t="str">
        <f t="shared" si="25"/>
        <v/>
      </c>
      <c r="P257" s="178" t="str">
        <f t="shared" si="26"/>
        <v/>
      </c>
      <c r="Q257" s="89" t="str">
        <f t="shared" si="27"/>
        <v/>
      </c>
    </row>
    <row r="258" spans="1:17" ht="15.75" thickBot="1" x14ac:dyDescent="0.3">
      <c r="A258" s="96">
        <v>255</v>
      </c>
      <c r="B258" s="172"/>
      <c r="C258" s="141"/>
      <c r="D258" s="108"/>
      <c r="E258" s="145"/>
      <c r="F258" s="183" t="str">
        <f t="shared" si="23"/>
        <v/>
      </c>
      <c r="M258" s="109" t="str">
        <f t="shared" si="24"/>
        <v/>
      </c>
      <c r="N258" s="105"/>
      <c r="O258" s="178" t="str">
        <f t="shared" si="25"/>
        <v/>
      </c>
      <c r="P258" s="178" t="str">
        <f t="shared" si="26"/>
        <v/>
      </c>
      <c r="Q258" s="89" t="str">
        <f t="shared" si="27"/>
        <v/>
      </c>
    </row>
    <row r="259" spans="1:17" ht="15.75" thickBot="1" x14ac:dyDescent="0.3">
      <c r="A259" s="96">
        <v>256</v>
      </c>
      <c r="B259" s="172"/>
      <c r="C259" s="141"/>
      <c r="D259" s="108"/>
      <c r="E259" s="145"/>
      <c r="F259" s="183" t="str">
        <f t="shared" si="23"/>
        <v/>
      </c>
      <c r="M259" s="109" t="str">
        <f t="shared" si="24"/>
        <v/>
      </c>
      <c r="N259" s="105"/>
      <c r="O259" s="178" t="str">
        <f t="shared" si="25"/>
        <v/>
      </c>
      <c r="P259" s="178" t="str">
        <f t="shared" si="26"/>
        <v/>
      </c>
      <c r="Q259" s="89" t="str">
        <f t="shared" si="27"/>
        <v/>
      </c>
    </row>
    <row r="260" spans="1:17" ht="15.75" thickBot="1" x14ac:dyDescent="0.3">
      <c r="A260" s="96">
        <v>257</v>
      </c>
      <c r="B260" s="172"/>
      <c r="C260" s="141"/>
      <c r="D260" s="108"/>
      <c r="E260" s="145"/>
      <c r="F260" s="183" t="str">
        <f t="shared" si="23"/>
        <v/>
      </c>
      <c r="M260" s="109" t="str">
        <f t="shared" si="24"/>
        <v/>
      </c>
      <c r="N260" s="105"/>
      <c r="O260" s="178" t="str">
        <f t="shared" si="25"/>
        <v/>
      </c>
      <c r="P260" s="178" t="str">
        <f t="shared" si="26"/>
        <v/>
      </c>
      <c r="Q260" s="89" t="str">
        <f t="shared" si="27"/>
        <v/>
      </c>
    </row>
    <row r="261" spans="1:17" ht="15.75" thickBot="1" x14ac:dyDescent="0.3">
      <c r="A261" s="96">
        <v>258</v>
      </c>
      <c r="B261" s="172"/>
      <c r="C261" s="141"/>
      <c r="D261" s="108"/>
      <c r="E261" s="145"/>
      <c r="F261" s="183" t="str">
        <f t="shared" ref="F261:F324" si="28">IF(ISBLANK(E261)=TRUE,"",(RIGHT(E261,((LEN(E261))-(FIND("_",E261,1))))))</f>
        <v/>
      </c>
      <c r="M261" s="109" t="str">
        <f t="shared" si="24"/>
        <v/>
      </c>
      <c r="N261" s="105"/>
      <c r="O261" s="178" t="str">
        <f t="shared" si="25"/>
        <v/>
      </c>
      <c r="P261" s="178" t="str">
        <f t="shared" si="26"/>
        <v/>
      </c>
      <c r="Q261" s="89" t="str">
        <f t="shared" si="27"/>
        <v/>
      </c>
    </row>
    <row r="262" spans="1:17" ht="15.75" thickBot="1" x14ac:dyDescent="0.3">
      <c r="A262" s="96">
        <v>259</v>
      </c>
      <c r="B262" s="172"/>
      <c r="C262" s="141"/>
      <c r="D262" s="108"/>
      <c r="E262" s="145"/>
      <c r="F262" s="183" t="str">
        <f t="shared" si="28"/>
        <v/>
      </c>
      <c r="M262" s="109" t="str">
        <f t="shared" si="24"/>
        <v/>
      </c>
      <c r="N262" s="105"/>
      <c r="O262" s="178" t="str">
        <f t="shared" si="25"/>
        <v/>
      </c>
      <c r="P262" s="178" t="str">
        <f t="shared" si="26"/>
        <v/>
      </c>
      <c r="Q262" s="89" t="str">
        <f t="shared" si="27"/>
        <v/>
      </c>
    </row>
    <row r="263" spans="1:17" ht="15.75" thickBot="1" x14ac:dyDescent="0.3">
      <c r="A263" s="96">
        <v>260</v>
      </c>
      <c r="B263" s="172"/>
      <c r="C263" s="141"/>
      <c r="D263" s="108"/>
      <c r="E263" s="145"/>
      <c r="F263" s="183" t="str">
        <f t="shared" si="28"/>
        <v/>
      </c>
      <c r="M263" s="109" t="str">
        <f t="shared" si="24"/>
        <v/>
      </c>
      <c r="N263" s="105"/>
      <c r="O263" s="178" t="str">
        <f t="shared" si="25"/>
        <v/>
      </c>
      <c r="P263" s="178" t="str">
        <f t="shared" si="26"/>
        <v/>
      </c>
      <c r="Q263" s="89" t="str">
        <f t="shared" si="27"/>
        <v/>
      </c>
    </row>
    <row r="264" spans="1:17" ht="15.75" thickBot="1" x14ac:dyDescent="0.3">
      <c r="A264" s="96">
        <v>261</v>
      </c>
      <c r="B264" s="172"/>
      <c r="C264" s="141"/>
      <c r="D264" s="108"/>
      <c r="E264" s="145"/>
      <c r="F264" s="183" t="str">
        <f t="shared" si="28"/>
        <v/>
      </c>
      <c r="M264" s="109" t="str">
        <f t="shared" si="24"/>
        <v/>
      </c>
      <c r="N264" s="105"/>
      <c r="O264" s="178" t="str">
        <f t="shared" si="25"/>
        <v/>
      </c>
      <c r="P264" s="178" t="str">
        <f t="shared" si="26"/>
        <v/>
      </c>
      <c r="Q264" s="89" t="str">
        <f t="shared" si="27"/>
        <v/>
      </c>
    </row>
    <row r="265" spans="1:17" ht="15.75" thickBot="1" x14ac:dyDescent="0.3">
      <c r="A265" s="96">
        <v>262</v>
      </c>
      <c r="B265" s="172"/>
      <c r="C265" s="141"/>
      <c r="D265" s="108"/>
      <c r="E265" s="145"/>
      <c r="F265" s="183" t="str">
        <f t="shared" si="28"/>
        <v/>
      </c>
      <c r="M265" s="109" t="str">
        <f t="shared" si="24"/>
        <v/>
      </c>
      <c r="N265" s="105"/>
      <c r="O265" s="178" t="str">
        <f t="shared" si="25"/>
        <v/>
      </c>
      <c r="P265" s="178" t="str">
        <f t="shared" si="26"/>
        <v/>
      </c>
      <c r="Q265" s="89" t="str">
        <f t="shared" si="27"/>
        <v/>
      </c>
    </row>
    <row r="266" spans="1:17" ht="15.75" thickBot="1" x14ac:dyDescent="0.3">
      <c r="A266" s="96">
        <v>263</v>
      </c>
      <c r="B266" s="172"/>
      <c r="C266" s="141"/>
      <c r="D266" s="108"/>
      <c r="E266" s="145"/>
      <c r="F266" s="183" t="str">
        <f t="shared" si="28"/>
        <v/>
      </c>
      <c r="M266" s="109" t="str">
        <f t="shared" si="24"/>
        <v/>
      </c>
      <c r="N266" s="105"/>
      <c r="O266" s="178" t="str">
        <f t="shared" si="25"/>
        <v/>
      </c>
      <c r="P266" s="178" t="str">
        <f t="shared" si="26"/>
        <v/>
      </c>
      <c r="Q266" s="89" t="str">
        <f t="shared" si="27"/>
        <v/>
      </c>
    </row>
    <row r="267" spans="1:17" ht="15.75" thickBot="1" x14ac:dyDescent="0.3">
      <c r="A267" s="96">
        <v>264</v>
      </c>
      <c r="B267" s="172"/>
      <c r="C267" s="141"/>
      <c r="D267" s="108"/>
      <c r="E267" s="145"/>
      <c r="F267" s="183" t="str">
        <f t="shared" si="28"/>
        <v/>
      </c>
      <c r="M267" s="109" t="str">
        <f t="shared" si="24"/>
        <v/>
      </c>
      <c r="N267" s="105"/>
      <c r="O267" s="178" t="str">
        <f t="shared" si="25"/>
        <v/>
      </c>
      <c r="P267" s="178" t="str">
        <f t="shared" si="26"/>
        <v/>
      </c>
      <c r="Q267" s="89" t="str">
        <f t="shared" si="27"/>
        <v/>
      </c>
    </row>
    <row r="268" spans="1:17" ht="15.75" thickBot="1" x14ac:dyDescent="0.3">
      <c r="A268" s="96">
        <v>265</v>
      </c>
      <c r="B268" s="172"/>
      <c r="C268" s="141"/>
      <c r="D268" s="108"/>
      <c r="E268" s="145"/>
      <c r="F268" s="183" t="str">
        <f t="shared" si="28"/>
        <v/>
      </c>
      <c r="M268" s="109" t="str">
        <f t="shared" si="24"/>
        <v/>
      </c>
      <c r="N268" s="105"/>
      <c r="O268" s="178" t="str">
        <f t="shared" si="25"/>
        <v/>
      </c>
      <c r="P268" s="178" t="str">
        <f t="shared" si="26"/>
        <v/>
      </c>
      <c r="Q268" s="89" t="str">
        <f t="shared" si="27"/>
        <v/>
      </c>
    </row>
    <row r="269" spans="1:17" ht="15.75" thickBot="1" x14ac:dyDescent="0.3">
      <c r="A269" s="96">
        <v>266</v>
      </c>
      <c r="B269" s="172"/>
      <c r="C269" s="141"/>
      <c r="D269" s="108"/>
      <c r="E269" s="145"/>
      <c r="F269" s="183" t="str">
        <f t="shared" si="28"/>
        <v/>
      </c>
      <c r="M269" s="109" t="str">
        <f t="shared" si="24"/>
        <v/>
      </c>
      <c r="N269" s="105"/>
      <c r="O269" s="178" t="str">
        <f t="shared" si="25"/>
        <v/>
      </c>
      <c r="P269" s="178" t="str">
        <f t="shared" si="26"/>
        <v/>
      </c>
      <c r="Q269" s="89" t="str">
        <f t="shared" si="27"/>
        <v/>
      </c>
    </row>
    <row r="270" spans="1:17" ht="15.75" thickBot="1" x14ac:dyDescent="0.3">
      <c r="A270" s="96">
        <v>267</v>
      </c>
      <c r="B270" s="172"/>
      <c r="C270" s="141"/>
      <c r="D270" s="108"/>
      <c r="E270" s="145"/>
      <c r="F270" s="183" t="str">
        <f t="shared" si="28"/>
        <v/>
      </c>
      <c r="M270" s="109" t="str">
        <f t="shared" si="24"/>
        <v/>
      </c>
      <c r="N270" s="105"/>
      <c r="O270" s="178" t="str">
        <f t="shared" si="25"/>
        <v/>
      </c>
      <c r="P270" s="178" t="str">
        <f t="shared" si="26"/>
        <v/>
      </c>
      <c r="Q270" s="89" t="str">
        <f t="shared" si="27"/>
        <v/>
      </c>
    </row>
    <row r="271" spans="1:17" ht="15.75" thickBot="1" x14ac:dyDescent="0.3">
      <c r="A271" s="96">
        <v>268</v>
      </c>
      <c r="B271" s="172"/>
      <c r="C271" s="141"/>
      <c r="D271" s="108"/>
      <c r="E271" s="145"/>
      <c r="F271" s="183" t="str">
        <f t="shared" si="28"/>
        <v/>
      </c>
      <c r="M271" s="109" t="str">
        <f t="shared" si="24"/>
        <v/>
      </c>
      <c r="N271" s="105"/>
      <c r="O271" s="178" t="str">
        <f t="shared" si="25"/>
        <v/>
      </c>
      <c r="P271" s="178" t="str">
        <f t="shared" si="26"/>
        <v/>
      </c>
      <c r="Q271" s="89" t="str">
        <f t="shared" si="27"/>
        <v/>
      </c>
    </row>
    <row r="272" spans="1:17" ht="15.75" thickBot="1" x14ac:dyDescent="0.3">
      <c r="A272" s="96">
        <v>269</v>
      </c>
      <c r="B272" s="172"/>
      <c r="C272" s="141"/>
      <c r="D272" s="108"/>
      <c r="E272" s="145"/>
      <c r="F272" s="183" t="str">
        <f t="shared" si="28"/>
        <v/>
      </c>
      <c r="M272" s="109" t="str">
        <f t="shared" si="24"/>
        <v/>
      </c>
      <c r="N272" s="105"/>
      <c r="O272" s="178" t="str">
        <f t="shared" si="25"/>
        <v/>
      </c>
      <c r="P272" s="178" t="str">
        <f t="shared" si="26"/>
        <v/>
      </c>
      <c r="Q272" s="89" t="str">
        <f t="shared" si="27"/>
        <v/>
      </c>
    </row>
    <row r="273" spans="1:17" ht="15.75" thickBot="1" x14ac:dyDescent="0.3">
      <c r="A273" s="96">
        <v>270</v>
      </c>
      <c r="B273" s="172"/>
      <c r="C273" s="141"/>
      <c r="D273" s="108"/>
      <c r="E273" s="145"/>
      <c r="F273" s="183" t="str">
        <f t="shared" si="28"/>
        <v/>
      </c>
      <c r="M273" s="109" t="str">
        <f t="shared" si="24"/>
        <v/>
      </c>
      <c r="N273" s="105"/>
      <c r="O273" s="178" t="str">
        <f t="shared" si="25"/>
        <v/>
      </c>
      <c r="P273" s="178" t="str">
        <f t="shared" si="26"/>
        <v/>
      </c>
      <c r="Q273" s="89" t="str">
        <f t="shared" si="27"/>
        <v/>
      </c>
    </row>
    <row r="274" spans="1:17" ht="15.75" thickBot="1" x14ac:dyDescent="0.3">
      <c r="A274" s="96">
        <v>271</v>
      </c>
      <c r="B274" s="172"/>
      <c r="C274" s="141"/>
      <c r="D274" s="108"/>
      <c r="E274" s="145"/>
      <c r="F274" s="183" t="str">
        <f t="shared" si="28"/>
        <v/>
      </c>
      <c r="M274" s="109" t="str">
        <f t="shared" si="24"/>
        <v/>
      </c>
      <c r="N274" s="105"/>
      <c r="O274" s="178" t="str">
        <f t="shared" si="25"/>
        <v/>
      </c>
      <c r="P274" s="178" t="str">
        <f t="shared" si="26"/>
        <v/>
      </c>
      <c r="Q274" s="89" t="str">
        <f t="shared" si="27"/>
        <v/>
      </c>
    </row>
    <row r="275" spans="1:17" ht="15.75" thickBot="1" x14ac:dyDescent="0.3">
      <c r="A275" s="96">
        <v>272</v>
      </c>
      <c r="B275" s="172"/>
      <c r="C275" s="141"/>
      <c r="D275" s="108"/>
      <c r="E275" s="145"/>
      <c r="F275" s="183" t="str">
        <f t="shared" si="28"/>
        <v/>
      </c>
      <c r="M275" s="109" t="str">
        <f t="shared" si="24"/>
        <v/>
      </c>
      <c r="N275" s="105"/>
      <c r="O275" s="178" t="str">
        <f t="shared" si="25"/>
        <v/>
      </c>
      <c r="P275" s="178" t="str">
        <f t="shared" si="26"/>
        <v/>
      </c>
      <c r="Q275" s="89" t="str">
        <f t="shared" si="27"/>
        <v/>
      </c>
    </row>
    <row r="276" spans="1:17" ht="15.75" thickBot="1" x14ac:dyDescent="0.3">
      <c r="A276" s="96">
        <v>273</v>
      </c>
      <c r="B276" s="172"/>
      <c r="C276" s="141"/>
      <c r="D276" s="108"/>
      <c r="E276" s="145"/>
      <c r="F276" s="183" t="str">
        <f t="shared" si="28"/>
        <v/>
      </c>
      <c r="M276" s="109" t="str">
        <f t="shared" si="24"/>
        <v/>
      </c>
      <c r="N276" s="105"/>
      <c r="O276" s="178" t="str">
        <f t="shared" si="25"/>
        <v/>
      </c>
      <c r="P276" s="178" t="str">
        <f t="shared" si="26"/>
        <v/>
      </c>
      <c r="Q276" s="89" t="str">
        <f t="shared" si="27"/>
        <v/>
      </c>
    </row>
    <row r="277" spans="1:17" ht="15.75" thickBot="1" x14ac:dyDescent="0.3">
      <c r="A277" s="96">
        <v>274</v>
      </c>
      <c r="B277" s="172"/>
      <c r="C277" s="141"/>
      <c r="D277" s="108"/>
      <c r="E277" s="145"/>
      <c r="F277" s="183" t="str">
        <f t="shared" si="28"/>
        <v/>
      </c>
      <c r="M277" s="109" t="str">
        <f t="shared" si="24"/>
        <v/>
      </c>
      <c r="N277" s="105"/>
      <c r="O277" s="178" t="str">
        <f t="shared" si="25"/>
        <v/>
      </c>
      <c r="P277" s="178" t="str">
        <f t="shared" si="26"/>
        <v/>
      </c>
      <c r="Q277" s="89" t="str">
        <f t="shared" si="27"/>
        <v/>
      </c>
    </row>
    <row r="278" spans="1:17" ht="15.75" thickBot="1" x14ac:dyDescent="0.3">
      <c r="A278" s="96">
        <v>275</v>
      </c>
      <c r="B278" s="172"/>
      <c r="C278" s="141"/>
      <c r="D278" s="108"/>
      <c r="E278" s="145"/>
      <c r="F278" s="183" t="str">
        <f t="shared" si="28"/>
        <v/>
      </c>
      <c r="M278" s="109" t="str">
        <f t="shared" si="24"/>
        <v/>
      </c>
      <c r="N278" s="105"/>
      <c r="O278" s="178" t="str">
        <f t="shared" si="25"/>
        <v/>
      </c>
      <c r="P278" s="178" t="str">
        <f t="shared" si="26"/>
        <v/>
      </c>
      <c r="Q278" s="89" t="str">
        <f t="shared" si="27"/>
        <v/>
      </c>
    </row>
    <row r="279" spans="1:17" ht="15.75" thickBot="1" x14ac:dyDescent="0.3">
      <c r="A279" s="96">
        <v>276</v>
      </c>
      <c r="B279" s="172"/>
      <c r="C279" s="141"/>
      <c r="D279" s="108"/>
      <c r="E279" s="145"/>
      <c r="F279" s="183" t="str">
        <f t="shared" si="28"/>
        <v/>
      </c>
      <c r="M279" s="109" t="str">
        <f t="shared" si="24"/>
        <v/>
      </c>
      <c r="N279" s="105"/>
      <c r="O279" s="178" t="str">
        <f t="shared" si="25"/>
        <v/>
      </c>
      <c r="P279" s="178" t="str">
        <f t="shared" si="26"/>
        <v/>
      </c>
      <c r="Q279" s="89" t="str">
        <f t="shared" si="27"/>
        <v/>
      </c>
    </row>
    <row r="280" spans="1:17" ht="15.75" thickBot="1" x14ac:dyDescent="0.3">
      <c r="A280" s="96">
        <v>277</v>
      </c>
      <c r="B280" s="172"/>
      <c r="C280" s="141"/>
      <c r="D280" s="108"/>
      <c r="E280" s="145"/>
      <c r="F280" s="183" t="str">
        <f t="shared" si="28"/>
        <v/>
      </c>
      <c r="M280" s="109" t="str">
        <f t="shared" si="24"/>
        <v/>
      </c>
      <c r="N280" s="105"/>
      <c r="O280" s="178" t="str">
        <f t="shared" si="25"/>
        <v/>
      </c>
      <c r="P280" s="178" t="str">
        <f t="shared" si="26"/>
        <v/>
      </c>
      <c r="Q280" s="89" t="str">
        <f t="shared" si="27"/>
        <v/>
      </c>
    </row>
    <row r="281" spans="1:17" ht="15.75" thickBot="1" x14ac:dyDescent="0.3">
      <c r="A281" s="96">
        <v>278</v>
      </c>
      <c r="B281" s="172"/>
      <c r="C281" s="141"/>
      <c r="D281" s="108"/>
      <c r="E281" s="145"/>
      <c r="F281" s="183" t="str">
        <f t="shared" si="28"/>
        <v/>
      </c>
      <c r="M281" s="109" t="str">
        <f t="shared" si="24"/>
        <v/>
      </c>
      <c r="N281" s="105"/>
      <c r="O281" s="178" t="str">
        <f t="shared" si="25"/>
        <v/>
      </c>
      <c r="P281" s="178" t="str">
        <f t="shared" si="26"/>
        <v/>
      </c>
      <c r="Q281" s="89" t="str">
        <f t="shared" si="27"/>
        <v/>
      </c>
    </row>
    <row r="282" spans="1:17" ht="15.75" thickBot="1" x14ac:dyDescent="0.3">
      <c r="A282" s="96">
        <v>279</v>
      </c>
      <c r="B282" s="172"/>
      <c r="C282" s="141"/>
      <c r="D282" s="108"/>
      <c r="E282" s="145"/>
      <c r="F282" s="183" t="str">
        <f t="shared" si="28"/>
        <v/>
      </c>
      <c r="M282" s="109" t="str">
        <f t="shared" si="24"/>
        <v/>
      </c>
      <c r="N282" s="105"/>
      <c r="O282" s="178" t="str">
        <f t="shared" si="25"/>
        <v/>
      </c>
      <c r="P282" s="178" t="str">
        <f t="shared" si="26"/>
        <v/>
      </c>
      <c r="Q282" s="89" t="str">
        <f t="shared" si="27"/>
        <v/>
      </c>
    </row>
    <row r="283" spans="1:17" ht="15.75" thickBot="1" x14ac:dyDescent="0.3">
      <c r="A283" s="96">
        <v>280</v>
      </c>
      <c r="B283" s="172"/>
      <c r="C283" s="141"/>
      <c r="D283" s="108"/>
      <c r="E283" s="145"/>
      <c r="F283" s="183" t="str">
        <f t="shared" si="28"/>
        <v/>
      </c>
      <c r="M283" s="109" t="str">
        <f t="shared" si="24"/>
        <v/>
      </c>
      <c r="N283" s="105"/>
      <c r="O283" s="178" t="str">
        <f t="shared" si="25"/>
        <v/>
      </c>
      <c r="P283" s="178" t="str">
        <f t="shared" si="26"/>
        <v/>
      </c>
      <c r="Q283" s="89" t="str">
        <f t="shared" si="27"/>
        <v/>
      </c>
    </row>
    <row r="284" spans="1:17" ht="15.75" thickBot="1" x14ac:dyDescent="0.3">
      <c r="A284" s="96">
        <v>281</v>
      </c>
      <c r="B284" s="172"/>
      <c r="C284" s="141"/>
      <c r="D284" s="108"/>
      <c r="E284" s="145"/>
      <c r="F284" s="183" t="str">
        <f t="shared" si="28"/>
        <v/>
      </c>
      <c r="M284" s="109" t="str">
        <f t="shared" si="24"/>
        <v/>
      </c>
      <c r="N284" s="105"/>
      <c r="O284" s="178" t="str">
        <f t="shared" si="25"/>
        <v/>
      </c>
      <c r="P284" s="178" t="str">
        <f t="shared" si="26"/>
        <v/>
      </c>
      <c r="Q284" s="89" t="str">
        <f t="shared" si="27"/>
        <v/>
      </c>
    </row>
    <row r="285" spans="1:17" ht="15.75" thickBot="1" x14ac:dyDescent="0.3">
      <c r="A285" s="96">
        <v>282</v>
      </c>
      <c r="B285" s="172"/>
      <c r="C285" s="141"/>
      <c r="D285" s="108"/>
      <c r="E285" s="145"/>
      <c r="F285" s="183" t="str">
        <f t="shared" si="28"/>
        <v/>
      </c>
      <c r="M285" s="109" t="str">
        <f t="shared" si="24"/>
        <v/>
      </c>
      <c r="N285" s="105"/>
      <c r="O285" s="178" t="str">
        <f t="shared" si="25"/>
        <v/>
      </c>
      <c r="P285" s="178" t="str">
        <f t="shared" si="26"/>
        <v/>
      </c>
      <c r="Q285" s="89" t="str">
        <f t="shared" si="27"/>
        <v/>
      </c>
    </row>
    <row r="286" spans="1:17" ht="15.75" thickBot="1" x14ac:dyDescent="0.3">
      <c r="A286" s="96">
        <v>283</v>
      </c>
      <c r="B286" s="172"/>
      <c r="C286" s="141"/>
      <c r="D286" s="108"/>
      <c r="E286" s="145"/>
      <c r="F286" s="183" t="str">
        <f t="shared" si="28"/>
        <v/>
      </c>
      <c r="M286" s="109" t="str">
        <f t="shared" si="24"/>
        <v/>
      </c>
      <c r="N286" s="105"/>
      <c r="O286" s="178" t="str">
        <f t="shared" si="25"/>
        <v/>
      </c>
      <c r="P286" s="178" t="str">
        <f t="shared" si="26"/>
        <v/>
      </c>
      <c r="Q286" s="89" t="str">
        <f t="shared" si="27"/>
        <v/>
      </c>
    </row>
    <row r="287" spans="1:17" ht="15.75" thickBot="1" x14ac:dyDescent="0.3">
      <c r="A287" s="96">
        <v>284</v>
      </c>
      <c r="B287" s="172"/>
      <c r="C287" s="141"/>
      <c r="D287" s="108"/>
      <c r="E287" s="145"/>
      <c r="F287" s="183" t="str">
        <f t="shared" si="28"/>
        <v/>
      </c>
      <c r="M287" s="109" t="str">
        <f t="shared" si="24"/>
        <v/>
      </c>
      <c r="N287" s="105"/>
      <c r="O287" s="178" t="str">
        <f t="shared" si="25"/>
        <v/>
      </c>
      <c r="P287" s="178" t="str">
        <f t="shared" si="26"/>
        <v/>
      </c>
      <c r="Q287" s="89" t="str">
        <f t="shared" si="27"/>
        <v/>
      </c>
    </row>
    <row r="288" spans="1:17" ht="15.75" thickBot="1" x14ac:dyDescent="0.3">
      <c r="A288" s="96">
        <v>285</v>
      </c>
      <c r="B288" s="172"/>
      <c r="C288" s="141"/>
      <c r="D288" s="108"/>
      <c r="E288" s="145"/>
      <c r="F288" s="183" t="str">
        <f t="shared" si="28"/>
        <v/>
      </c>
      <c r="M288" s="109" t="str">
        <f t="shared" si="24"/>
        <v/>
      </c>
      <c r="N288" s="105"/>
      <c r="O288" s="178" t="str">
        <f t="shared" si="25"/>
        <v/>
      </c>
      <c r="P288" s="178" t="str">
        <f t="shared" si="26"/>
        <v/>
      </c>
      <c r="Q288" s="89" t="str">
        <f t="shared" si="27"/>
        <v/>
      </c>
    </row>
    <row r="289" spans="1:17" ht="15.75" thickBot="1" x14ac:dyDescent="0.3">
      <c r="A289" s="96">
        <v>286</v>
      </c>
      <c r="B289" s="172"/>
      <c r="C289" s="141"/>
      <c r="D289" s="108"/>
      <c r="E289" s="145"/>
      <c r="F289" s="183" t="str">
        <f t="shared" si="28"/>
        <v/>
      </c>
      <c r="M289" s="109" t="str">
        <f t="shared" si="24"/>
        <v/>
      </c>
      <c r="N289" s="105"/>
      <c r="O289" s="178" t="str">
        <f t="shared" si="25"/>
        <v/>
      </c>
      <c r="P289" s="178" t="str">
        <f t="shared" si="26"/>
        <v/>
      </c>
      <c r="Q289" s="89" t="str">
        <f t="shared" si="27"/>
        <v/>
      </c>
    </row>
    <row r="290" spans="1:17" ht="15.75" thickBot="1" x14ac:dyDescent="0.3">
      <c r="A290" s="96">
        <v>287</v>
      </c>
      <c r="B290" s="172"/>
      <c r="C290" s="141"/>
      <c r="D290" s="108"/>
      <c r="E290" s="145"/>
      <c r="F290" s="183" t="str">
        <f t="shared" si="28"/>
        <v/>
      </c>
      <c r="M290" s="109" t="str">
        <f t="shared" si="24"/>
        <v/>
      </c>
      <c r="N290" s="105"/>
      <c r="O290" s="178" t="str">
        <f t="shared" si="25"/>
        <v/>
      </c>
      <c r="P290" s="178" t="str">
        <f t="shared" si="26"/>
        <v/>
      </c>
      <c r="Q290" s="89" t="str">
        <f t="shared" si="27"/>
        <v/>
      </c>
    </row>
    <row r="291" spans="1:17" ht="15.75" thickBot="1" x14ac:dyDescent="0.3">
      <c r="A291" s="96">
        <v>288</v>
      </c>
      <c r="B291" s="172"/>
      <c r="C291" s="141"/>
      <c r="D291" s="108"/>
      <c r="E291" s="145"/>
      <c r="F291" s="183" t="str">
        <f t="shared" si="28"/>
        <v/>
      </c>
      <c r="M291" s="109" t="str">
        <f t="shared" si="24"/>
        <v/>
      </c>
      <c r="N291" s="105"/>
      <c r="O291" s="178" t="str">
        <f t="shared" si="25"/>
        <v/>
      </c>
      <c r="P291" s="178" t="str">
        <f t="shared" si="26"/>
        <v/>
      </c>
      <c r="Q291" s="89" t="str">
        <f t="shared" si="27"/>
        <v/>
      </c>
    </row>
    <row r="292" spans="1:17" ht="15.75" thickBot="1" x14ac:dyDescent="0.3">
      <c r="A292" s="96">
        <v>289</v>
      </c>
      <c r="B292" s="172"/>
      <c r="C292" s="141"/>
      <c r="D292" s="108"/>
      <c r="E292" s="145"/>
      <c r="F292" s="183" t="str">
        <f t="shared" si="28"/>
        <v/>
      </c>
      <c r="M292" s="109" t="str">
        <f t="shared" si="24"/>
        <v/>
      </c>
      <c r="N292" s="105"/>
      <c r="O292" s="178" t="str">
        <f t="shared" si="25"/>
        <v/>
      </c>
      <c r="P292" s="178" t="str">
        <f t="shared" si="26"/>
        <v/>
      </c>
      <c r="Q292" s="89" t="str">
        <f t="shared" si="27"/>
        <v/>
      </c>
    </row>
    <row r="293" spans="1:17" ht="15.75" thickBot="1" x14ac:dyDescent="0.3">
      <c r="A293" s="96">
        <v>290</v>
      </c>
      <c r="B293" s="172"/>
      <c r="C293" s="141"/>
      <c r="D293" s="108"/>
      <c r="E293" s="145"/>
      <c r="F293" s="183" t="str">
        <f t="shared" si="28"/>
        <v/>
      </c>
      <c r="M293" s="109" t="str">
        <f t="shared" si="24"/>
        <v/>
      </c>
      <c r="N293" s="105"/>
      <c r="O293" s="178" t="str">
        <f t="shared" si="25"/>
        <v/>
      </c>
      <c r="P293" s="178" t="str">
        <f t="shared" si="26"/>
        <v/>
      </c>
      <c r="Q293" s="89" t="str">
        <f t="shared" si="27"/>
        <v/>
      </c>
    </row>
    <row r="294" spans="1:17" ht="15.75" thickBot="1" x14ac:dyDescent="0.3">
      <c r="A294" s="96">
        <v>291</v>
      </c>
      <c r="B294" s="172"/>
      <c r="C294" s="141"/>
      <c r="D294" s="108"/>
      <c r="E294" s="145"/>
      <c r="F294" s="183" t="str">
        <f t="shared" si="28"/>
        <v/>
      </c>
      <c r="M294" s="109" t="str">
        <f t="shared" si="24"/>
        <v/>
      </c>
      <c r="N294" s="105"/>
      <c r="O294" s="178" t="str">
        <f t="shared" si="25"/>
        <v/>
      </c>
      <c r="P294" s="178" t="str">
        <f t="shared" si="26"/>
        <v/>
      </c>
      <c r="Q294" s="89" t="str">
        <f t="shared" si="27"/>
        <v/>
      </c>
    </row>
    <row r="295" spans="1:17" ht="15.75" thickBot="1" x14ac:dyDescent="0.3">
      <c r="A295" s="96">
        <v>292</v>
      </c>
      <c r="B295" s="172"/>
      <c r="C295" s="141"/>
      <c r="D295" s="108"/>
      <c r="E295" s="145"/>
      <c r="F295" s="183" t="str">
        <f t="shared" si="28"/>
        <v/>
      </c>
      <c r="M295" s="109" t="str">
        <f t="shared" si="24"/>
        <v/>
      </c>
      <c r="N295" s="105"/>
      <c r="O295" s="178" t="str">
        <f t="shared" si="25"/>
        <v/>
      </c>
      <c r="P295" s="178" t="str">
        <f t="shared" si="26"/>
        <v/>
      </c>
      <c r="Q295" s="89" t="str">
        <f t="shared" si="27"/>
        <v/>
      </c>
    </row>
    <row r="296" spans="1:17" ht="15.75" thickBot="1" x14ac:dyDescent="0.3">
      <c r="A296" s="96">
        <v>293</v>
      </c>
      <c r="B296" s="172"/>
      <c r="C296" s="141"/>
      <c r="D296" s="108"/>
      <c r="E296" s="145"/>
      <c r="F296" s="183" t="str">
        <f t="shared" si="28"/>
        <v/>
      </c>
      <c r="M296" s="109" t="str">
        <f t="shared" si="24"/>
        <v/>
      </c>
      <c r="N296" s="105"/>
      <c r="O296" s="178" t="str">
        <f t="shared" si="25"/>
        <v/>
      </c>
      <c r="P296" s="178" t="str">
        <f t="shared" si="26"/>
        <v/>
      </c>
      <c r="Q296" s="89" t="str">
        <f t="shared" si="27"/>
        <v/>
      </c>
    </row>
    <row r="297" spans="1:17" ht="15.75" thickBot="1" x14ac:dyDescent="0.3">
      <c r="A297" s="96">
        <v>294</v>
      </c>
      <c r="B297" s="172"/>
      <c r="C297" s="141"/>
      <c r="D297" s="108"/>
      <c r="E297" s="145"/>
      <c r="F297" s="183" t="str">
        <f t="shared" si="28"/>
        <v/>
      </c>
      <c r="M297" s="109" t="str">
        <f t="shared" si="24"/>
        <v/>
      </c>
      <c r="N297" s="105"/>
      <c r="O297" s="178" t="str">
        <f t="shared" si="25"/>
        <v/>
      </c>
      <c r="P297" s="178" t="str">
        <f t="shared" si="26"/>
        <v/>
      </c>
      <c r="Q297" s="89" t="str">
        <f t="shared" si="27"/>
        <v/>
      </c>
    </row>
    <row r="298" spans="1:17" ht="15.75" thickBot="1" x14ac:dyDescent="0.3">
      <c r="A298" s="96">
        <v>295</v>
      </c>
      <c r="B298" s="172"/>
      <c r="C298" s="141"/>
      <c r="D298" s="108"/>
      <c r="E298" s="145"/>
      <c r="F298" s="183" t="str">
        <f t="shared" si="28"/>
        <v/>
      </c>
      <c r="M298" s="109" t="str">
        <f t="shared" si="24"/>
        <v/>
      </c>
      <c r="N298" s="105"/>
      <c r="O298" s="178" t="str">
        <f t="shared" si="25"/>
        <v/>
      </c>
      <c r="P298" s="178" t="str">
        <f t="shared" si="26"/>
        <v/>
      </c>
      <c r="Q298" s="89" t="str">
        <f t="shared" si="27"/>
        <v/>
      </c>
    </row>
    <row r="299" spans="1:17" ht="15.75" thickBot="1" x14ac:dyDescent="0.3">
      <c r="A299" s="96">
        <v>296</v>
      </c>
      <c r="B299" s="172"/>
      <c r="C299" s="141"/>
      <c r="D299" s="108"/>
      <c r="E299" s="145"/>
      <c r="F299" s="183" t="str">
        <f t="shared" si="28"/>
        <v/>
      </c>
      <c r="M299" s="109" t="str">
        <f t="shared" si="24"/>
        <v/>
      </c>
      <c r="N299" s="105"/>
      <c r="O299" s="178" t="str">
        <f t="shared" si="25"/>
        <v/>
      </c>
      <c r="P299" s="178" t="str">
        <f t="shared" si="26"/>
        <v/>
      </c>
      <c r="Q299" s="89" t="str">
        <f t="shared" si="27"/>
        <v/>
      </c>
    </row>
    <row r="300" spans="1:17" ht="15.75" thickBot="1" x14ac:dyDescent="0.3">
      <c r="A300" s="96">
        <v>297</v>
      </c>
      <c r="B300" s="172"/>
      <c r="C300" s="141"/>
      <c r="D300" s="108"/>
      <c r="E300" s="145"/>
      <c r="F300" s="183" t="str">
        <f t="shared" si="28"/>
        <v/>
      </c>
      <c r="M300" s="109" t="str">
        <f t="shared" si="24"/>
        <v/>
      </c>
      <c r="N300" s="105"/>
      <c r="O300" s="178" t="str">
        <f t="shared" si="25"/>
        <v/>
      </c>
      <c r="P300" s="178" t="str">
        <f t="shared" si="26"/>
        <v/>
      </c>
      <c r="Q300" s="89" t="str">
        <f t="shared" si="27"/>
        <v/>
      </c>
    </row>
    <row r="301" spans="1:17" ht="15.75" thickBot="1" x14ac:dyDescent="0.3">
      <c r="A301" s="96">
        <v>298</v>
      </c>
      <c r="B301" s="172"/>
      <c r="C301" s="141"/>
      <c r="D301" s="108"/>
      <c r="E301" s="145"/>
      <c r="F301" s="183" t="str">
        <f t="shared" si="28"/>
        <v/>
      </c>
      <c r="M301" s="109" t="str">
        <f t="shared" si="24"/>
        <v/>
      </c>
      <c r="N301" s="105"/>
      <c r="O301" s="178" t="str">
        <f t="shared" si="25"/>
        <v/>
      </c>
      <c r="P301" s="178" t="str">
        <f t="shared" si="26"/>
        <v/>
      </c>
      <c r="Q301" s="89" t="str">
        <f t="shared" si="27"/>
        <v/>
      </c>
    </row>
    <row r="302" spans="1:17" ht="15.75" thickBot="1" x14ac:dyDescent="0.3">
      <c r="A302" s="96">
        <v>299</v>
      </c>
      <c r="B302" s="172"/>
      <c r="C302" s="141"/>
      <c r="D302" s="108"/>
      <c r="E302" s="145"/>
      <c r="F302" s="183" t="str">
        <f t="shared" si="28"/>
        <v/>
      </c>
      <c r="M302" s="109" t="str">
        <f t="shared" si="24"/>
        <v/>
      </c>
      <c r="N302" s="105"/>
      <c r="O302" s="178" t="str">
        <f t="shared" si="25"/>
        <v/>
      </c>
      <c r="P302" s="178" t="str">
        <f t="shared" si="26"/>
        <v/>
      </c>
      <c r="Q302" s="89" t="str">
        <f t="shared" si="27"/>
        <v/>
      </c>
    </row>
    <row r="303" spans="1:17" ht="15.75" thickBot="1" x14ac:dyDescent="0.3">
      <c r="A303" s="96">
        <v>300</v>
      </c>
      <c r="B303" s="172"/>
      <c r="C303" s="141"/>
      <c r="D303" s="108"/>
      <c r="E303" s="145"/>
      <c r="F303" s="183" t="str">
        <f t="shared" si="28"/>
        <v/>
      </c>
      <c r="M303" s="109" t="str">
        <f t="shared" si="24"/>
        <v/>
      </c>
      <c r="N303" s="105"/>
      <c r="O303" s="178" t="str">
        <f t="shared" si="25"/>
        <v/>
      </c>
      <c r="P303" s="178" t="str">
        <f t="shared" si="26"/>
        <v/>
      </c>
      <c r="Q303" s="89" t="str">
        <f t="shared" si="27"/>
        <v/>
      </c>
    </row>
    <row r="304" spans="1:17" ht="15.75" thickBot="1" x14ac:dyDescent="0.3">
      <c r="A304" s="96">
        <v>301</v>
      </c>
      <c r="B304" s="172"/>
      <c r="C304" s="141"/>
      <c r="D304" s="108"/>
      <c r="E304" s="145"/>
      <c r="F304" s="183" t="str">
        <f t="shared" si="28"/>
        <v/>
      </c>
      <c r="M304" s="109" t="str">
        <f t="shared" ref="M304:M367" si="29">IF(ISBLANK(D304)=TRUE,"",D304)</f>
        <v/>
      </c>
      <c r="N304" s="105"/>
      <c r="O304" s="178" t="str">
        <f t="shared" ref="O304:O367" si="30">IF(AND(ISBLANK(B304)=TRUE,ISBLANK(C304)=TRUE),"","AMRISO$AST")</f>
        <v/>
      </c>
      <c r="P304" s="178" t="str">
        <f t="shared" ref="P304:P367" si="31">IF(AND(ISBLANK(B304)=TRUE,ISBLANK(C304)=TRUE),"","AMRISO$AST")</f>
        <v/>
      </c>
      <c r="Q304" s="89" t="str">
        <f t="shared" ref="Q304:Q367" si="32">IF(AND(ISBLANK(B304)=TRUE,ISBLANK(C304)=TRUE),"","NEW")</f>
        <v/>
      </c>
    </row>
    <row r="305" spans="1:17" ht="15.75" thickBot="1" x14ac:dyDescent="0.3">
      <c r="A305" s="96">
        <v>302</v>
      </c>
      <c r="B305" s="172"/>
      <c r="C305" s="141"/>
      <c r="D305" s="108"/>
      <c r="E305" s="145"/>
      <c r="F305" s="183" t="str">
        <f t="shared" si="28"/>
        <v/>
      </c>
      <c r="M305" s="109" t="str">
        <f t="shared" si="29"/>
        <v/>
      </c>
      <c r="N305" s="105"/>
      <c r="O305" s="178" t="str">
        <f t="shared" si="30"/>
        <v/>
      </c>
      <c r="P305" s="178" t="str">
        <f t="shared" si="31"/>
        <v/>
      </c>
      <c r="Q305" s="89" t="str">
        <f t="shared" si="32"/>
        <v/>
      </c>
    </row>
    <row r="306" spans="1:17" ht="15.75" thickBot="1" x14ac:dyDescent="0.3">
      <c r="A306" s="96">
        <v>303</v>
      </c>
      <c r="B306" s="172"/>
      <c r="C306" s="141"/>
      <c r="D306" s="108"/>
      <c r="E306" s="145"/>
      <c r="F306" s="183" t="str">
        <f t="shared" si="28"/>
        <v/>
      </c>
      <c r="M306" s="109" t="str">
        <f t="shared" si="29"/>
        <v/>
      </c>
      <c r="N306" s="105"/>
      <c r="O306" s="178" t="str">
        <f t="shared" si="30"/>
        <v/>
      </c>
      <c r="P306" s="178" t="str">
        <f t="shared" si="31"/>
        <v/>
      </c>
      <c r="Q306" s="89" t="str">
        <f t="shared" si="32"/>
        <v/>
      </c>
    </row>
    <row r="307" spans="1:17" ht="15.75" thickBot="1" x14ac:dyDescent="0.3">
      <c r="A307" s="96">
        <v>304</v>
      </c>
      <c r="B307" s="172"/>
      <c r="C307" s="141"/>
      <c r="D307" s="108"/>
      <c r="E307" s="145"/>
      <c r="F307" s="183" t="str">
        <f t="shared" si="28"/>
        <v/>
      </c>
      <c r="M307" s="109" t="str">
        <f t="shared" si="29"/>
        <v/>
      </c>
      <c r="N307" s="105"/>
      <c r="O307" s="178" t="str">
        <f t="shared" si="30"/>
        <v/>
      </c>
      <c r="P307" s="178" t="str">
        <f t="shared" si="31"/>
        <v/>
      </c>
      <c r="Q307" s="89" t="str">
        <f t="shared" si="32"/>
        <v/>
      </c>
    </row>
    <row r="308" spans="1:17" ht="15.75" thickBot="1" x14ac:dyDescent="0.3">
      <c r="A308" s="96">
        <v>305</v>
      </c>
      <c r="B308" s="172"/>
      <c r="C308" s="141"/>
      <c r="D308" s="108"/>
      <c r="E308" s="145"/>
      <c r="F308" s="183" t="str">
        <f t="shared" si="28"/>
        <v/>
      </c>
      <c r="M308" s="109" t="str">
        <f t="shared" si="29"/>
        <v/>
      </c>
      <c r="N308" s="105"/>
      <c r="O308" s="178" t="str">
        <f t="shared" si="30"/>
        <v/>
      </c>
      <c r="P308" s="178" t="str">
        <f t="shared" si="31"/>
        <v/>
      </c>
      <c r="Q308" s="89" t="str">
        <f t="shared" si="32"/>
        <v/>
      </c>
    </row>
    <row r="309" spans="1:17" ht="15.75" thickBot="1" x14ac:dyDescent="0.3">
      <c r="A309" s="96">
        <v>306</v>
      </c>
      <c r="B309" s="172"/>
      <c r="C309" s="141"/>
      <c r="D309" s="108"/>
      <c r="E309" s="145"/>
      <c r="F309" s="183" t="str">
        <f t="shared" si="28"/>
        <v/>
      </c>
      <c r="M309" s="109" t="str">
        <f t="shared" si="29"/>
        <v/>
      </c>
      <c r="N309" s="105"/>
      <c r="O309" s="178" t="str">
        <f t="shared" si="30"/>
        <v/>
      </c>
      <c r="P309" s="178" t="str">
        <f t="shared" si="31"/>
        <v/>
      </c>
      <c r="Q309" s="89" t="str">
        <f t="shared" si="32"/>
        <v/>
      </c>
    </row>
    <row r="310" spans="1:17" ht="15.75" thickBot="1" x14ac:dyDescent="0.3">
      <c r="A310" s="96">
        <v>307</v>
      </c>
      <c r="B310" s="172"/>
      <c r="C310" s="141"/>
      <c r="D310" s="108"/>
      <c r="E310" s="145"/>
      <c r="F310" s="183" t="str">
        <f t="shared" si="28"/>
        <v/>
      </c>
      <c r="M310" s="109" t="str">
        <f t="shared" si="29"/>
        <v/>
      </c>
      <c r="N310" s="105"/>
      <c r="O310" s="178" t="str">
        <f t="shared" si="30"/>
        <v/>
      </c>
      <c r="P310" s="178" t="str">
        <f t="shared" si="31"/>
        <v/>
      </c>
      <c r="Q310" s="89" t="str">
        <f t="shared" si="32"/>
        <v/>
      </c>
    </row>
    <row r="311" spans="1:17" ht="15.75" thickBot="1" x14ac:dyDescent="0.3">
      <c r="A311" s="96">
        <v>308</v>
      </c>
      <c r="B311" s="172"/>
      <c r="C311" s="141"/>
      <c r="D311" s="108"/>
      <c r="E311" s="145"/>
      <c r="F311" s="183" t="str">
        <f t="shared" si="28"/>
        <v/>
      </c>
      <c r="M311" s="109" t="str">
        <f t="shared" si="29"/>
        <v/>
      </c>
      <c r="N311" s="105"/>
      <c r="O311" s="178" t="str">
        <f t="shared" si="30"/>
        <v/>
      </c>
      <c r="P311" s="178" t="str">
        <f t="shared" si="31"/>
        <v/>
      </c>
      <c r="Q311" s="89" t="str">
        <f t="shared" si="32"/>
        <v/>
      </c>
    </row>
    <row r="312" spans="1:17" ht="15.75" thickBot="1" x14ac:dyDescent="0.3">
      <c r="A312" s="96">
        <v>309</v>
      </c>
      <c r="B312" s="172"/>
      <c r="C312" s="141"/>
      <c r="D312" s="108"/>
      <c r="E312" s="145"/>
      <c r="F312" s="183" t="str">
        <f t="shared" si="28"/>
        <v/>
      </c>
      <c r="M312" s="109" t="str">
        <f t="shared" si="29"/>
        <v/>
      </c>
      <c r="N312" s="105"/>
      <c r="O312" s="178" t="str">
        <f t="shared" si="30"/>
        <v/>
      </c>
      <c r="P312" s="178" t="str">
        <f t="shared" si="31"/>
        <v/>
      </c>
      <c r="Q312" s="89" t="str">
        <f t="shared" si="32"/>
        <v/>
      </c>
    </row>
    <row r="313" spans="1:17" ht="15.75" thickBot="1" x14ac:dyDescent="0.3">
      <c r="A313" s="96">
        <v>310</v>
      </c>
      <c r="B313" s="172"/>
      <c r="C313" s="141"/>
      <c r="D313" s="108"/>
      <c r="E313" s="145"/>
      <c r="F313" s="183" t="str">
        <f t="shared" si="28"/>
        <v/>
      </c>
      <c r="M313" s="109" t="str">
        <f t="shared" si="29"/>
        <v/>
      </c>
      <c r="N313" s="105"/>
      <c r="O313" s="178" t="str">
        <f t="shared" si="30"/>
        <v/>
      </c>
      <c r="P313" s="178" t="str">
        <f t="shared" si="31"/>
        <v/>
      </c>
      <c r="Q313" s="89" t="str">
        <f t="shared" si="32"/>
        <v/>
      </c>
    </row>
    <row r="314" spans="1:17" ht="15.75" thickBot="1" x14ac:dyDescent="0.3">
      <c r="A314" s="96">
        <v>311</v>
      </c>
      <c r="B314" s="172"/>
      <c r="C314" s="141"/>
      <c r="D314" s="108"/>
      <c r="E314" s="145"/>
      <c r="F314" s="183" t="str">
        <f t="shared" si="28"/>
        <v/>
      </c>
      <c r="M314" s="109" t="str">
        <f t="shared" si="29"/>
        <v/>
      </c>
      <c r="N314" s="105"/>
      <c r="O314" s="178" t="str">
        <f t="shared" si="30"/>
        <v/>
      </c>
      <c r="P314" s="178" t="str">
        <f t="shared" si="31"/>
        <v/>
      </c>
      <c r="Q314" s="89" t="str">
        <f t="shared" si="32"/>
        <v/>
      </c>
    </row>
    <row r="315" spans="1:17" ht="15.75" thickBot="1" x14ac:dyDescent="0.3">
      <c r="A315" s="96">
        <v>312</v>
      </c>
      <c r="B315" s="172"/>
      <c r="C315" s="141"/>
      <c r="D315" s="108"/>
      <c r="E315" s="145"/>
      <c r="F315" s="183" t="str">
        <f t="shared" si="28"/>
        <v/>
      </c>
      <c r="M315" s="109" t="str">
        <f t="shared" si="29"/>
        <v/>
      </c>
      <c r="N315" s="105"/>
      <c r="O315" s="178" t="str">
        <f t="shared" si="30"/>
        <v/>
      </c>
      <c r="P315" s="178" t="str">
        <f t="shared" si="31"/>
        <v/>
      </c>
      <c r="Q315" s="89" t="str">
        <f t="shared" si="32"/>
        <v/>
      </c>
    </row>
    <row r="316" spans="1:17" ht="15.75" thickBot="1" x14ac:dyDescent="0.3">
      <c r="A316" s="96">
        <v>313</v>
      </c>
      <c r="B316" s="172"/>
      <c r="C316" s="141"/>
      <c r="D316" s="108"/>
      <c r="E316" s="145"/>
      <c r="F316" s="183" t="str">
        <f t="shared" si="28"/>
        <v/>
      </c>
      <c r="M316" s="109" t="str">
        <f t="shared" si="29"/>
        <v/>
      </c>
      <c r="N316" s="105"/>
      <c r="O316" s="178" t="str">
        <f t="shared" si="30"/>
        <v/>
      </c>
      <c r="P316" s="178" t="str">
        <f t="shared" si="31"/>
        <v/>
      </c>
      <c r="Q316" s="89" t="str">
        <f t="shared" si="32"/>
        <v/>
      </c>
    </row>
    <row r="317" spans="1:17" ht="15.75" thickBot="1" x14ac:dyDescent="0.3">
      <c r="A317" s="96">
        <v>314</v>
      </c>
      <c r="B317" s="172"/>
      <c r="C317" s="141"/>
      <c r="D317" s="108"/>
      <c r="E317" s="145"/>
      <c r="F317" s="183" t="str">
        <f t="shared" si="28"/>
        <v/>
      </c>
      <c r="M317" s="109" t="str">
        <f t="shared" si="29"/>
        <v/>
      </c>
      <c r="N317" s="105"/>
      <c r="O317" s="178" t="str">
        <f t="shared" si="30"/>
        <v/>
      </c>
      <c r="P317" s="178" t="str">
        <f t="shared" si="31"/>
        <v/>
      </c>
      <c r="Q317" s="89" t="str">
        <f t="shared" si="32"/>
        <v/>
      </c>
    </row>
    <row r="318" spans="1:17" ht="15.75" thickBot="1" x14ac:dyDescent="0.3">
      <c r="A318" s="96">
        <v>315</v>
      </c>
      <c r="B318" s="172"/>
      <c r="C318" s="141"/>
      <c r="D318" s="108"/>
      <c r="E318" s="145"/>
      <c r="F318" s="183" t="str">
        <f t="shared" si="28"/>
        <v/>
      </c>
      <c r="M318" s="109" t="str">
        <f t="shared" si="29"/>
        <v/>
      </c>
      <c r="N318" s="105"/>
      <c r="O318" s="178" t="str">
        <f t="shared" si="30"/>
        <v/>
      </c>
      <c r="P318" s="178" t="str">
        <f t="shared" si="31"/>
        <v/>
      </c>
      <c r="Q318" s="89" t="str">
        <f t="shared" si="32"/>
        <v/>
      </c>
    </row>
    <row r="319" spans="1:17" ht="15.75" thickBot="1" x14ac:dyDescent="0.3">
      <c r="A319" s="96">
        <v>316</v>
      </c>
      <c r="B319" s="172"/>
      <c r="C319" s="141"/>
      <c r="D319" s="108"/>
      <c r="E319" s="145"/>
      <c r="F319" s="183" t="str">
        <f t="shared" si="28"/>
        <v/>
      </c>
      <c r="M319" s="109" t="str">
        <f t="shared" si="29"/>
        <v/>
      </c>
      <c r="N319" s="105"/>
      <c r="O319" s="178" t="str">
        <f t="shared" si="30"/>
        <v/>
      </c>
      <c r="P319" s="178" t="str">
        <f t="shared" si="31"/>
        <v/>
      </c>
      <c r="Q319" s="89" t="str">
        <f t="shared" si="32"/>
        <v/>
      </c>
    </row>
    <row r="320" spans="1:17" ht="15.75" thickBot="1" x14ac:dyDescent="0.3">
      <c r="A320" s="96">
        <v>317</v>
      </c>
      <c r="B320" s="172"/>
      <c r="C320" s="141"/>
      <c r="D320" s="108"/>
      <c r="E320" s="145"/>
      <c r="F320" s="183" t="str">
        <f t="shared" si="28"/>
        <v/>
      </c>
      <c r="M320" s="109" t="str">
        <f t="shared" si="29"/>
        <v/>
      </c>
      <c r="N320" s="105"/>
      <c r="O320" s="178" t="str">
        <f t="shared" si="30"/>
        <v/>
      </c>
      <c r="P320" s="178" t="str">
        <f t="shared" si="31"/>
        <v/>
      </c>
      <c r="Q320" s="89" t="str">
        <f t="shared" si="32"/>
        <v/>
      </c>
    </row>
    <row r="321" spans="1:17" ht="15.75" thickBot="1" x14ac:dyDescent="0.3">
      <c r="A321" s="96">
        <v>318</v>
      </c>
      <c r="B321" s="172"/>
      <c r="C321" s="141"/>
      <c r="D321" s="108"/>
      <c r="E321" s="145"/>
      <c r="F321" s="183" t="str">
        <f t="shared" si="28"/>
        <v/>
      </c>
      <c r="M321" s="109" t="str">
        <f t="shared" si="29"/>
        <v/>
      </c>
      <c r="N321" s="105"/>
      <c r="O321" s="178" t="str">
        <f t="shared" si="30"/>
        <v/>
      </c>
      <c r="P321" s="178" t="str">
        <f t="shared" si="31"/>
        <v/>
      </c>
      <c r="Q321" s="89" t="str">
        <f t="shared" si="32"/>
        <v/>
      </c>
    </row>
    <row r="322" spans="1:17" ht="15.75" thickBot="1" x14ac:dyDescent="0.3">
      <c r="A322" s="96">
        <v>319</v>
      </c>
      <c r="B322" s="172"/>
      <c r="C322" s="141"/>
      <c r="D322" s="108"/>
      <c r="E322" s="145"/>
      <c r="F322" s="183" t="str">
        <f t="shared" si="28"/>
        <v/>
      </c>
      <c r="M322" s="109" t="str">
        <f t="shared" si="29"/>
        <v/>
      </c>
      <c r="N322" s="105"/>
      <c r="O322" s="178" t="str">
        <f t="shared" si="30"/>
        <v/>
      </c>
      <c r="P322" s="178" t="str">
        <f t="shared" si="31"/>
        <v/>
      </c>
      <c r="Q322" s="89" t="str">
        <f t="shared" si="32"/>
        <v/>
      </c>
    </row>
    <row r="323" spans="1:17" ht="15.75" thickBot="1" x14ac:dyDescent="0.3">
      <c r="A323" s="96">
        <v>320</v>
      </c>
      <c r="B323" s="172"/>
      <c r="C323" s="141"/>
      <c r="D323" s="108"/>
      <c r="E323" s="145"/>
      <c r="F323" s="183" t="str">
        <f t="shared" si="28"/>
        <v/>
      </c>
      <c r="M323" s="109" t="str">
        <f t="shared" si="29"/>
        <v/>
      </c>
      <c r="N323" s="105"/>
      <c r="O323" s="178" t="str">
        <f t="shared" si="30"/>
        <v/>
      </c>
      <c r="P323" s="178" t="str">
        <f t="shared" si="31"/>
        <v/>
      </c>
      <c r="Q323" s="89" t="str">
        <f t="shared" si="32"/>
        <v/>
      </c>
    </row>
    <row r="324" spans="1:17" ht="15.75" thickBot="1" x14ac:dyDescent="0.3">
      <c r="A324" s="96">
        <v>321</v>
      </c>
      <c r="B324" s="172"/>
      <c r="C324" s="141"/>
      <c r="D324" s="108"/>
      <c r="E324" s="145"/>
      <c r="F324" s="183" t="str">
        <f t="shared" si="28"/>
        <v/>
      </c>
      <c r="M324" s="109" t="str">
        <f t="shared" si="29"/>
        <v/>
      </c>
      <c r="N324" s="105"/>
      <c r="O324" s="178" t="str">
        <f t="shared" si="30"/>
        <v/>
      </c>
      <c r="P324" s="178" t="str">
        <f t="shared" si="31"/>
        <v/>
      </c>
      <c r="Q324" s="89" t="str">
        <f t="shared" si="32"/>
        <v/>
      </c>
    </row>
    <row r="325" spans="1:17" ht="15.75" thickBot="1" x14ac:dyDescent="0.3">
      <c r="A325" s="96">
        <v>322</v>
      </c>
      <c r="B325" s="172"/>
      <c r="C325" s="141"/>
      <c r="D325" s="108"/>
      <c r="E325" s="145"/>
      <c r="F325" s="183" t="str">
        <f t="shared" ref="F325:F388" si="33">IF(ISBLANK(E325)=TRUE,"",(RIGHT(E325,((LEN(E325))-(FIND("_",E325,1))))))</f>
        <v/>
      </c>
      <c r="M325" s="109" t="str">
        <f t="shared" si="29"/>
        <v/>
      </c>
      <c r="N325" s="105"/>
      <c r="O325" s="178" t="str">
        <f t="shared" si="30"/>
        <v/>
      </c>
      <c r="P325" s="178" t="str">
        <f t="shared" si="31"/>
        <v/>
      </c>
      <c r="Q325" s="89" t="str">
        <f t="shared" si="32"/>
        <v/>
      </c>
    </row>
    <row r="326" spans="1:17" ht="15.75" thickBot="1" x14ac:dyDescent="0.3">
      <c r="A326" s="96">
        <v>323</v>
      </c>
      <c r="B326" s="172"/>
      <c r="C326" s="141"/>
      <c r="D326" s="108"/>
      <c r="E326" s="145"/>
      <c r="F326" s="183" t="str">
        <f t="shared" si="33"/>
        <v/>
      </c>
      <c r="M326" s="109" t="str">
        <f t="shared" si="29"/>
        <v/>
      </c>
      <c r="N326" s="105"/>
      <c r="O326" s="178" t="str">
        <f t="shared" si="30"/>
        <v/>
      </c>
      <c r="P326" s="178" t="str">
        <f t="shared" si="31"/>
        <v/>
      </c>
      <c r="Q326" s="89" t="str">
        <f t="shared" si="32"/>
        <v/>
      </c>
    </row>
    <row r="327" spans="1:17" ht="15.75" thickBot="1" x14ac:dyDescent="0.3">
      <c r="A327" s="96">
        <v>324</v>
      </c>
      <c r="B327" s="172"/>
      <c r="C327" s="141"/>
      <c r="D327" s="108"/>
      <c r="E327" s="145"/>
      <c r="F327" s="183" t="str">
        <f t="shared" si="33"/>
        <v/>
      </c>
      <c r="M327" s="109" t="str">
        <f t="shared" si="29"/>
        <v/>
      </c>
      <c r="N327" s="105"/>
      <c r="O327" s="178" t="str">
        <f t="shared" si="30"/>
        <v/>
      </c>
      <c r="P327" s="178" t="str">
        <f t="shared" si="31"/>
        <v/>
      </c>
      <c r="Q327" s="89" t="str">
        <f t="shared" si="32"/>
        <v/>
      </c>
    </row>
    <row r="328" spans="1:17" ht="15.75" thickBot="1" x14ac:dyDescent="0.3">
      <c r="A328" s="96">
        <v>325</v>
      </c>
      <c r="B328" s="172"/>
      <c r="C328" s="141"/>
      <c r="D328" s="108"/>
      <c r="E328" s="145"/>
      <c r="F328" s="183" t="str">
        <f t="shared" si="33"/>
        <v/>
      </c>
      <c r="M328" s="109" t="str">
        <f t="shared" si="29"/>
        <v/>
      </c>
      <c r="N328" s="105"/>
      <c r="O328" s="178" t="str">
        <f t="shared" si="30"/>
        <v/>
      </c>
      <c r="P328" s="178" t="str">
        <f t="shared" si="31"/>
        <v/>
      </c>
      <c r="Q328" s="89" t="str">
        <f t="shared" si="32"/>
        <v/>
      </c>
    </row>
    <row r="329" spans="1:17" ht="15.75" thickBot="1" x14ac:dyDescent="0.3">
      <c r="A329" s="96">
        <v>326</v>
      </c>
      <c r="B329" s="172"/>
      <c r="C329" s="141"/>
      <c r="D329" s="108"/>
      <c r="E329" s="145"/>
      <c r="F329" s="183" t="str">
        <f t="shared" si="33"/>
        <v/>
      </c>
      <c r="M329" s="109" t="str">
        <f t="shared" si="29"/>
        <v/>
      </c>
      <c r="N329" s="105"/>
      <c r="O329" s="178" t="str">
        <f t="shared" si="30"/>
        <v/>
      </c>
      <c r="P329" s="178" t="str">
        <f t="shared" si="31"/>
        <v/>
      </c>
      <c r="Q329" s="89" t="str">
        <f t="shared" si="32"/>
        <v/>
      </c>
    </row>
    <row r="330" spans="1:17" ht="15.75" thickBot="1" x14ac:dyDescent="0.3">
      <c r="A330" s="96">
        <v>327</v>
      </c>
      <c r="B330" s="172"/>
      <c r="C330" s="141"/>
      <c r="D330" s="108"/>
      <c r="E330" s="145"/>
      <c r="F330" s="183" t="str">
        <f t="shared" si="33"/>
        <v/>
      </c>
      <c r="M330" s="109" t="str">
        <f t="shared" si="29"/>
        <v/>
      </c>
      <c r="N330" s="105"/>
      <c r="O330" s="178" t="str">
        <f t="shared" si="30"/>
        <v/>
      </c>
      <c r="P330" s="178" t="str">
        <f t="shared" si="31"/>
        <v/>
      </c>
      <c r="Q330" s="89" t="str">
        <f t="shared" si="32"/>
        <v/>
      </c>
    </row>
    <row r="331" spans="1:17" ht="15.75" thickBot="1" x14ac:dyDescent="0.3">
      <c r="A331" s="96">
        <v>328</v>
      </c>
      <c r="B331" s="172"/>
      <c r="C331" s="141"/>
      <c r="D331" s="108"/>
      <c r="E331" s="145"/>
      <c r="F331" s="183" t="str">
        <f t="shared" si="33"/>
        <v/>
      </c>
      <c r="M331" s="109" t="str">
        <f t="shared" si="29"/>
        <v/>
      </c>
      <c r="N331" s="105"/>
      <c r="O331" s="178" t="str">
        <f t="shared" si="30"/>
        <v/>
      </c>
      <c r="P331" s="178" t="str">
        <f t="shared" si="31"/>
        <v/>
      </c>
      <c r="Q331" s="89" t="str">
        <f t="shared" si="32"/>
        <v/>
      </c>
    </row>
    <row r="332" spans="1:17" ht="15.75" thickBot="1" x14ac:dyDescent="0.3">
      <c r="A332" s="96">
        <v>329</v>
      </c>
      <c r="B332" s="172"/>
      <c r="C332" s="141"/>
      <c r="D332" s="108"/>
      <c r="E332" s="145"/>
      <c r="F332" s="183" t="str">
        <f t="shared" si="33"/>
        <v/>
      </c>
      <c r="M332" s="109" t="str">
        <f t="shared" si="29"/>
        <v/>
      </c>
      <c r="N332" s="105"/>
      <c r="O332" s="178" t="str">
        <f t="shared" si="30"/>
        <v/>
      </c>
      <c r="P332" s="178" t="str">
        <f t="shared" si="31"/>
        <v/>
      </c>
      <c r="Q332" s="89" t="str">
        <f t="shared" si="32"/>
        <v/>
      </c>
    </row>
    <row r="333" spans="1:17" ht="15.75" thickBot="1" x14ac:dyDescent="0.3">
      <c r="A333" s="96">
        <v>330</v>
      </c>
      <c r="B333" s="172"/>
      <c r="C333" s="141"/>
      <c r="D333" s="108"/>
      <c r="E333" s="145"/>
      <c r="F333" s="183" t="str">
        <f t="shared" si="33"/>
        <v/>
      </c>
      <c r="M333" s="109" t="str">
        <f t="shared" si="29"/>
        <v/>
      </c>
      <c r="N333" s="105"/>
      <c r="O333" s="178" t="str">
        <f t="shared" si="30"/>
        <v/>
      </c>
      <c r="P333" s="178" t="str">
        <f t="shared" si="31"/>
        <v/>
      </c>
      <c r="Q333" s="89" t="str">
        <f t="shared" si="32"/>
        <v/>
      </c>
    </row>
    <row r="334" spans="1:17" ht="15.75" thickBot="1" x14ac:dyDescent="0.3">
      <c r="A334" s="96">
        <v>331</v>
      </c>
      <c r="B334" s="172"/>
      <c r="C334" s="141"/>
      <c r="D334" s="108"/>
      <c r="E334" s="145"/>
      <c r="F334" s="183" t="str">
        <f t="shared" si="33"/>
        <v/>
      </c>
      <c r="M334" s="109" t="str">
        <f t="shared" si="29"/>
        <v/>
      </c>
      <c r="N334" s="105"/>
      <c r="O334" s="178" t="str">
        <f t="shared" si="30"/>
        <v/>
      </c>
      <c r="P334" s="178" t="str">
        <f t="shared" si="31"/>
        <v/>
      </c>
      <c r="Q334" s="89" t="str">
        <f t="shared" si="32"/>
        <v/>
      </c>
    </row>
    <row r="335" spans="1:17" ht="15.75" thickBot="1" x14ac:dyDescent="0.3">
      <c r="A335" s="96">
        <v>332</v>
      </c>
      <c r="B335" s="172"/>
      <c r="C335" s="141"/>
      <c r="D335" s="108"/>
      <c r="E335" s="145"/>
      <c r="F335" s="183" t="str">
        <f t="shared" si="33"/>
        <v/>
      </c>
      <c r="M335" s="109" t="str">
        <f t="shared" si="29"/>
        <v/>
      </c>
      <c r="N335" s="105"/>
      <c r="O335" s="178" t="str">
        <f t="shared" si="30"/>
        <v/>
      </c>
      <c r="P335" s="178" t="str">
        <f t="shared" si="31"/>
        <v/>
      </c>
      <c r="Q335" s="89" t="str">
        <f t="shared" si="32"/>
        <v/>
      </c>
    </row>
    <row r="336" spans="1:17" ht="15.75" thickBot="1" x14ac:dyDescent="0.3">
      <c r="A336" s="96">
        <v>333</v>
      </c>
      <c r="B336" s="172"/>
      <c r="C336" s="141"/>
      <c r="D336" s="108"/>
      <c r="E336" s="145"/>
      <c r="F336" s="183" t="str">
        <f t="shared" si="33"/>
        <v/>
      </c>
      <c r="M336" s="109" t="str">
        <f t="shared" si="29"/>
        <v/>
      </c>
      <c r="N336" s="105"/>
      <c r="O336" s="178" t="str">
        <f t="shared" si="30"/>
        <v/>
      </c>
      <c r="P336" s="178" t="str">
        <f t="shared" si="31"/>
        <v/>
      </c>
      <c r="Q336" s="89" t="str">
        <f t="shared" si="32"/>
        <v/>
      </c>
    </row>
    <row r="337" spans="1:17" ht="15.75" thickBot="1" x14ac:dyDescent="0.3">
      <c r="A337" s="96">
        <v>334</v>
      </c>
      <c r="B337" s="172"/>
      <c r="C337" s="141"/>
      <c r="D337" s="108"/>
      <c r="E337" s="145"/>
      <c r="F337" s="183" t="str">
        <f t="shared" si="33"/>
        <v/>
      </c>
      <c r="M337" s="109" t="str">
        <f t="shared" si="29"/>
        <v/>
      </c>
      <c r="N337" s="105"/>
      <c r="O337" s="178" t="str">
        <f t="shared" si="30"/>
        <v/>
      </c>
      <c r="P337" s="178" t="str">
        <f t="shared" si="31"/>
        <v/>
      </c>
      <c r="Q337" s="89" t="str">
        <f t="shared" si="32"/>
        <v/>
      </c>
    </row>
    <row r="338" spans="1:17" ht="15.75" thickBot="1" x14ac:dyDescent="0.3">
      <c r="A338" s="96">
        <v>335</v>
      </c>
      <c r="B338" s="172"/>
      <c r="C338" s="141"/>
      <c r="D338" s="108"/>
      <c r="E338" s="145"/>
      <c r="F338" s="183" t="str">
        <f t="shared" si="33"/>
        <v/>
      </c>
      <c r="M338" s="109" t="str">
        <f t="shared" si="29"/>
        <v/>
      </c>
      <c r="N338" s="105"/>
      <c r="O338" s="178" t="str">
        <f t="shared" si="30"/>
        <v/>
      </c>
      <c r="P338" s="178" t="str">
        <f t="shared" si="31"/>
        <v/>
      </c>
      <c r="Q338" s="89" t="str">
        <f t="shared" si="32"/>
        <v/>
      </c>
    </row>
    <row r="339" spans="1:17" ht="15.75" thickBot="1" x14ac:dyDescent="0.3">
      <c r="A339" s="96">
        <v>336</v>
      </c>
      <c r="B339" s="172"/>
      <c r="C339" s="141"/>
      <c r="D339" s="108"/>
      <c r="E339" s="145"/>
      <c r="F339" s="183" t="str">
        <f t="shared" si="33"/>
        <v/>
      </c>
      <c r="M339" s="109" t="str">
        <f t="shared" si="29"/>
        <v/>
      </c>
      <c r="N339" s="105"/>
      <c r="O339" s="178" t="str">
        <f t="shared" si="30"/>
        <v/>
      </c>
      <c r="P339" s="178" t="str">
        <f t="shared" si="31"/>
        <v/>
      </c>
      <c r="Q339" s="89" t="str">
        <f t="shared" si="32"/>
        <v/>
      </c>
    </row>
    <row r="340" spans="1:17" ht="15.75" thickBot="1" x14ac:dyDescent="0.3">
      <c r="A340" s="96">
        <v>337</v>
      </c>
      <c r="B340" s="172"/>
      <c r="C340" s="141"/>
      <c r="D340" s="108"/>
      <c r="E340" s="145"/>
      <c r="F340" s="183" t="str">
        <f t="shared" si="33"/>
        <v/>
      </c>
      <c r="M340" s="109" t="str">
        <f t="shared" si="29"/>
        <v/>
      </c>
      <c r="N340" s="105"/>
      <c r="O340" s="178" t="str">
        <f t="shared" si="30"/>
        <v/>
      </c>
      <c r="P340" s="178" t="str">
        <f t="shared" si="31"/>
        <v/>
      </c>
      <c r="Q340" s="89" t="str">
        <f t="shared" si="32"/>
        <v/>
      </c>
    </row>
    <row r="341" spans="1:17" ht="15.75" thickBot="1" x14ac:dyDescent="0.3">
      <c r="A341" s="96">
        <v>338</v>
      </c>
      <c r="B341" s="172"/>
      <c r="C341" s="141"/>
      <c r="D341" s="108"/>
      <c r="E341" s="145"/>
      <c r="F341" s="183" t="str">
        <f t="shared" si="33"/>
        <v/>
      </c>
      <c r="M341" s="109" t="str">
        <f t="shared" si="29"/>
        <v/>
      </c>
      <c r="N341" s="105"/>
      <c r="O341" s="178" t="str">
        <f t="shared" si="30"/>
        <v/>
      </c>
      <c r="P341" s="178" t="str">
        <f t="shared" si="31"/>
        <v/>
      </c>
      <c r="Q341" s="89" t="str">
        <f t="shared" si="32"/>
        <v/>
      </c>
    </row>
    <row r="342" spans="1:17" ht="15.75" thickBot="1" x14ac:dyDescent="0.3">
      <c r="A342" s="96">
        <v>339</v>
      </c>
      <c r="B342" s="172"/>
      <c r="C342" s="141"/>
      <c r="D342" s="108"/>
      <c r="E342" s="145"/>
      <c r="F342" s="183" t="str">
        <f t="shared" si="33"/>
        <v/>
      </c>
      <c r="M342" s="109" t="str">
        <f t="shared" si="29"/>
        <v/>
      </c>
      <c r="N342" s="105"/>
      <c r="O342" s="178" t="str">
        <f t="shared" si="30"/>
        <v/>
      </c>
      <c r="P342" s="178" t="str">
        <f t="shared" si="31"/>
        <v/>
      </c>
      <c r="Q342" s="89" t="str">
        <f t="shared" si="32"/>
        <v/>
      </c>
    </row>
    <row r="343" spans="1:17" ht="15.75" thickBot="1" x14ac:dyDescent="0.3">
      <c r="A343" s="96">
        <v>340</v>
      </c>
      <c r="B343" s="172"/>
      <c r="C343" s="141"/>
      <c r="D343" s="108"/>
      <c r="E343" s="145"/>
      <c r="F343" s="183" t="str">
        <f t="shared" si="33"/>
        <v/>
      </c>
      <c r="M343" s="109" t="str">
        <f t="shared" si="29"/>
        <v/>
      </c>
      <c r="N343" s="105"/>
      <c r="O343" s="178" t="str">
        <f t="shared" si="30"/>
        <v/>
      </c>
      <c r="P343" s="178" t="str">
        <f t="shared" si="31"/>
        <v/>
      </c>
      <c r="Q343" s="89" t="str">
        <f t="shared" si="32"/>
        <v/>
      </c>
    </row>
    <row r="344" spans="1:17" ht="15.75" thickBot="1" x14ac:dyDescent="0.3">
      <c r="A344" s="96">
        <v>341</v>
      </c>
      <c r="B344" s="172"/>
      <c r="C344" s="141"/>
      <c r="D344" s="108"/>
      <c r="E344" s="145"/>
      <c r="F344" s="183" t="str">
        <f t="shared" si="33"/>
        <v/>
      </c>
      <c r="M344" s="109" t="str">
        <f t="shared" si="29"/>
        <v/>
      </c>
      <c r="N344" s="105"/>
      <c r="O344" s="178" t="str">
        <f t="shared" si="30"/>
        <v/>
      </c>
      <c r="P344" s="178" t="str">
        <f t="shared" si="31"/>
        <v/>
      </c>
      <c r="Q344" s="89" t="str">
        <f t="shared" si="32"/>
        <v/>
      </c>
    </row>
    <row r="345" spans="1:17" ht="15.75" thickBot="1" x14ac:dyDescent="0.3">
      <c r="A345" s="96">
        <v>342</v>
      </c>
      <c r="B345" s="172"/>
      <c r="C345" s="141"/>
      <c r="D345" s="108"/>
      <c r="E345" s="145"/>
      <c r="F345" s="183" t="str">
        <f t="shared" si="33"/>
        <v/>
      </c>
      <c r="M345" s="109" t="str">
        <f t="shared" si="29"/>
        <v/>
      </c>
      <c r="N345" s="105"/>
      <c r="O345" s="178" t="str">
        <f t="shared" si="30"/>
        <v/>
      </c>
      <c r="P345" s="178" t="str">
        <f t="shared" si="31"/>
        <v/>
      </c>
      <c r="Q345" s="89" t="str">
        <f t="shared" si="32"/>
        <v/>
      </c>
    </row>
    <row r="346" spans="1:17" ht="15.75" thickBot="1" x14ac:dyDescent="0.3">
      <c r="A346" s="96">
        <v>343</v>
      </c>
      <c r="B346" s="172"/>
      <c r="C346" s="141"/>
      <c r="D346" s="108"/>
      <c r="E346" s="145"/>
      <c r="F346" s="183" t="str">
        <f t="shared" si="33"/>
        <v/>
      </c>
      <c r="M346" s="109" t="str">
        <f t="shared" si="29"/>
        <v/>
      </c>
      <c r="N346" s="105"/>
      <c r="O346" s="178" t="str">
        <f t="shared" si="30"/>
        <v/>
      </c>
      <c r="P346" s="178" t="str">
        <f t="shared" si="31"/>
        <v/>
      </c>
      <c r="Q346" s="89" t="str">
        <f t="shared" si="32"/>
        <v/>
      </c>
    </row>
    <row r="347" spans="1:17" ht="15.75" thickBot="1" x14ac:dyDescent="0.3">
      <c r="A347" s="96">
        <v>344</v>
      </c>
      <c r="B347" s="172"/>
      <c r="C347" s="141"/>
      <c r="D347" s="108"/>
      <c r="E347" s="145"/>
      <c r="F347" s="183" t="str">
        <f t="shared" si="33"/>
        <v/>
      </c>
      <c r="M347" s="109" t="str">
        <f t="shared" si="29"/>
        <v/>
      </c>
      <c r="N347" s="105"/>
      <c r="O347" s="178" t="str">
        <f t="shared" si="30"/>
        <v/>
      </c>
      <c r="P347" s="178" t="str">
        <f t="shared" si="31"/>
        <v/>
      </c>
      <c r="Q347" s="89" t="str">
        <f t="shared" si="32"/>
        <v/>
      </c>
    </row>
    <row r="348" spans="1:17" ht="15.75" thickBot="1" x14ac:dyDescent="0.3">
      <c r="A348" s="96">
        <v>345</v>
      </c>
      <c r="B348" s="172"/>
      <c r="C348" s="141"/>
      <c r="D348" s="108"/>
      <c r="E348" s="145"/>
      <c r="F348" s="183" t="str">
        <f t="shared" si="33"/>
        <v/>
      </c>
      <c r="M348" s="109" t="str">
        <f t="shared" si="29"/>
        <v/>
      </c>
      <c r="N348" s="105"/>
      <c r="O348" s="178" t="str">
        <f t="shared" si="30"/>
        <v/>
      </c>
      <c r="P348" s="178" t="str">
        <f t="shared" si="31"/>
        <v/>
      </c>
      <c r="Q348" s="89" t="str">
        <f t="shared" si="32"/>
        <v/>
      </c>
    </row>
    <row r="349" spans="1:17" ht="15.75" thickBot="1" x14ac:dyDescent="0.3">
      <c r="A349" s="96">
        <v>346</v>
      </c>
      <c r="B349" s="172"/>
      <c r="C349" s="141"/>
      <c r="D349" s="108"/>
      <c r="E349" s="145"/>
      <c r="F349" s="183" t="str">
        <f t="shared" si="33"/>
        <v/>
      </c>
      <c r="M349" s="109" t="str">
        <f t="shared" si="29"/>
        <v/>
      </c>
      <c r="N349" s="105"/>
      <c r="O349" s="178" t="str">
        <f t="shared" si="30"/>
        <v/>
      </c>
      <c r="P349" s="178" t="str">
        <f t="shared" si="31"/>
        <v/>
      </c>
      <c r="Q349" s="89" t="str">
        <f t="shared" si="32"/>
        <v/>
      </c>
    </row>
    <row r="350" spans="1:17" ht="15.75" thickBot="1" x14ac:dyDescent="0.3">
      <c r="A350" s="96">
        <v>347</v>
      </c>
      <c r="B350" s="172"/>
      <c r="C350" s="141"/>
      <c r="D350" s="108"/>
      <c r="E350" s="145"/>
      <c r="F350" s="183" t="str">
        <f t="shared" si="33"/>
        <v/>
      </c>
      <c r="M350" s="109" t="str">
        <f t="shared" si="29"/>
        <v/>
      </c>
      <c r="N350" s="105"/>
      <c r="O350" s="178" t="str">
        <f t="shared" si="30"/>
        <v/>
      </c>
      <c r="P350" s="178" t="str">
        <f t="shared" si="31"/>
        <v/>
      </c>
      <c r="Q350" s="89" t="str">
        <f t="shared" si="32"/>
        <v/>
      </c>
    </row>
    <row r="351" spans="1:17" ht="15.75" thickBot="1" x14ac:dyDescent="0.3">
      <c r="A351" s="96">
        <v>348</v>
      </c>
      <c r="B351" s="172"/>
      <c r="C351" s="141"/>
      <c r="D351" s="108"/>
      <c r="E351" s="145"/>
      <c r="F351" s="183" t="str">
        <f t="shared" si="33"/>
        <v/>
      </c>
      <c r="M351" s="109" t="str">
        <f t="shared" si="29"/>
        <v/>
      </c>
      <c r="N351" s="105"/>
      <c r="O351" s="178" t="str">
        <f t="shared" si="30"/>
        <v/>
      </c>
      <c r="P351" s="178" t="str">
        <f t="shared" si="31"/>
        <v/>
      </c>
      <c r="Q351" s="89" t="str">
        <f t="shared" si="32"/>
        <v/>
      </c>
    </row>
    <row r="352" spans="1:17" ht="15.75" thickBot="1" x14ac:dyDescent="0.3">
      <c r="A352" s="96">
        <v>349</v>
      </c>
      <c r="B352" s="172"/>
      <c r="C352" s="141"/>
      <c r="D352" s="108"/>
      <c r="E352" s="145"/>
      <c r="F352" s="183" t="str">
        <f t="shared" si="33"/>
        <v/>
      </c>
      <c r="M352" s="109" t="str">
        <f t="shared" si="29"/>
        <v/>
      </c>
      <c r="N352" s="105"/>
      <c r="O352" s="178" t="str">
        <f t="shared" si="30"/>
        <v/>
      </c>
      <c r="P352" s="178" t="str">
        <f t="shared" si="31"/>
        <v/>
      </c>
      <c r="Q352" s="89" t="str">
        <f t="shared" si="32"/>
        <v/>
      </c>
    </row>
    <row r="353" spans="1:17" ht="15.75" thickBot="1" x14ac:dyDescent="0.3">
      <c r="A353" s="96">
        <v>350</v>
      </c>
      <c r="B353" s="172"/>
      <c r="C353" s="141"/>
      <c r="D353" s="108"/>
      <c r="E353" s="145"/>
      <c r="F353" s="183" t="str">
        <f t="shared" si="33"/>
        <v/>
      </c>
      <c r="M353" s="109" t="str">
        <f t="shared" si="29"/>
        <v/>
      </c>
      <c r="N353" s="105"/>
      <c r="O353" s="178" t="str">
        <f t="shared" si="30"/>
        <v/>
      </c>
      <c r="P353" s="178" t="str">
        <f t="shared" si="31"/>
        <v/>
      </c>
      <c r="Q353" s="89" t="str">
        <f t="shared" si="32"/>
        <v/>
      </c>
    </row>
    <row r="354" spans="1:17" ht="15.75" thickBot="1" x14ac:dyDescent="0.3">
      <c r="A354" s="96">
        <v>351</v>
      </c>
      <c r="B354" s="172"/>
      <c r="C354" s="141"/>
      <c r="D354" s="108"/>
      <c r="E354" s="145"/>
      <c r="F354" s="183" t="str">
        <f t="shared" si="33"/>
        <v/>
      </c>
      <c r="M354" s="109" t="str">
        <f t="shared" si="29"/>
        <v/>
      </c>
      <c r="N354" s="105"/>
      <c r="O354" s="178" t="str">
        <f t="shared" si="30"/>
        <v/>
      </c>
      <c r="P354" s="178" t="str">
        <f t="shared" si="31"/>
        <v/>
      </c>
      <c r="Q354" s="89" t="str">
        <f t="shared" si="32"/>
        <v/>
      </c>
    </row>
    <row r="355" spans="1:17" ht="15.75" thickBot="1" x14ac:dyDescent="0.3">
      <c r="A355" s="96">
        <v>352</v>
      </c>
      <c r="B355" s="172"/>
      <c r="C355" s="141"/>
      <c r="D355" s="108"/>
      <c r="E355" s="145"/>
      <c r="F355" s="183" t="str">
        <f t="shared" si="33"/>
        <v/>
      </c>
      <c r="M355" s="109" t="str">
        <f t="shared" si="29"/>
        <v/>
      </c>
      <c r="N355" s="105"/>
      <c r="O355" s="178" t="str">
        <f t="shared" si="30"/>
        <v/>
      </c>
      <c r="P355" s="178" t="str">
        <f t="shared" si="31"/>
        <v/>
      </c>
      <c r="Q355" s="89" t="str">
        <f t="shared" si="32"/>
        <v/>
      </c>
    </row>
    <row r="356" spans="1:17" ht="15.75" thickBot="1" x14ac:dyDescent="0.3">
      <c r="A356" s="96">
        <v>353</v>
      </c>
      <c r="B356" s="172"/>
      <c r="C356" s="141"/>
      <c r="D356" s="108"/>
      <c r="E356" s="145"/>
      <c r="F356" s="183" t="str">
        <f t="shared" si="33"/>
        <v/>
      </c>
      <c r="M356" s="109" t="str">
        <f t="shared" si="29"/>
        <v/>
      </c>
      <c r="N356" s="105"/>
      <c r="O356" s="178" t="str">
        <f t="shared" si="30"/>
        <v/>
      </c>
      <c r="P356" s="178" t="str">
        <f t="shared" si="31"/>
        <v/>
      </c>
      <c r="Q356" s="89" t="str">
        <f t="shared" si="32"/>
        <v/>
      </c>
    </row>
    <row r="357" spans="1:17" ht="15.75" thickBot="1" x14ac:dyDescent="0.3">
      <c r="A357" s="96">
        <v>354</v>
      </c>
      <c r="B357" s="172"/>
      <c r="C357" s="141"/>
      <c r="D357" s="108"/>
      <c r="E357" s="145"/>
      <c r="F357" s="183" t="str">
        <f t="shared" si="33"/>
        <v/>
      </c>
      <c r="M357" s="109" t="str">
        <f t="shared" si="29"/>
        <v/>
      </c>
      <c r="N357" s="105"/>
      <c r="O357" s="178" t="str">
        <f t="shared" si="30"/>
        <v/>
      </c>
      <c r="P357" s="178" t="str">
        <f t="shared" si="31"/>
        <v/>
      </c>
      <c r="Q357" s="89" t="str">
        <f t="shared" si="32"/>
        <v/>
      </c>
    </row>
    <row r="358" spans="1:17" ht="15.75" thickBot="1" x14ac:dyDescent="0.3">
      <c r="A358" s="96">
        <v>355</v>
      </c>
      <c r="B358" s="172"/>
      <c r="C358" s="141"/>
      <c r="D358" s="108"/>
      <c r="E358" s="145"/>
      <c r="F358" s="183" t="str">
        <f t="shared" si="33"/>
        <v/>
      </c>
      <c r="M358" s="109" t="str">
        <f t="shared" si="29"/>
        <v/>
      </c>
      <c r="N358" s="105"/>
      <c r="O358" s="178" t="str">
        <f t="shared" si="30"/>
        <v/>
      </c>
      <c r="P358" s="178" t="str">
        <f t="shared" si="31"/>
        <v/>
      </c>
      <c r="Q358" s="89" t="str">
        <f t="shared" si="32"/>
        <v/>
      </c>
    </row>
    <row r="359" spans="1:17" ht="15.75" thickBot="1" x14ac:dyDescent="0.3">
      <c r="A359" s="96">
        <v>356</v>
      </c>
      <c r="B359" s="172"/>
      <c r="C359" s="141"/>
      <c r="D359" s="108"/>
      <c r="E359" s="145"/>
      <c r="F359" s="183" t="str">
        <f t="shared" si="33"/>
        <v/>
      </c>
      <c r="M359" s="109" t="str">
        <f t="shared" si="29"/>
        <v/>
      </c>
      <c r="N359" s="105"/>
      <c r="O359" s="178" t="str">
        <f t="shared" si="30"/>
        <v/>
      </c>
      <c r="P359" s="178" t="str">
        <f t="shared" si="31"/>
        <v/>
      </c>
      <c r="Q359" s="89" t="str">
        <f t="shared" si="32"/>
        <v/>
      </c>
    </row>
    <row r="360" spans="1:17" ht="15.75" thickBot="1" x14ac:dyDescent="0.3">
      <c r="A360" s="96">
        <v>357</v>
      </c>
      <c r="B360" s="172"/>
      <c r="C360" s="141"/>
      <c r="D360" s="108"/>
      <c r="E360" s="145"/>
      <c r="F360" s="183" t="str">
        <f t="shared" si="33"/>
        <v/>
      </c>
      <c r="M360" s="109" t="str">
        <f t="shared" si="29"/>
        <v/>
      </c>
      <c r="N360" s="105"/>
      <c r="O360" s="178" t="str">
        <f t="shared" si="30"/>
        <v/>
      </c>
      <c r="P360" s="178" t="str">
        <f t="shared" si="31"/>
        <v/>
      </c>
      <c r="Q360" s="89" t="str">
        <f t="shared" si="32"/>
        <v/>
      </c>
    </row>
    <row r="361" spans="1:17" ht="15.75" thickBot="1" x14ac:dyDescent="0.3">
      <c r="A361" s="96">
        <v>358</v>
      </c>
      <c r="B361" s="172"/>
      <c r="C361" s="141"/>
      <c r="D361" s="108"/>
      <c r="E361" s="145"/>
      <c r="F361" s="183" t="str">
        <f t="shared" si="33"/>
        <v/>
      </c>
      <c r="M361" s="109" t="str">
        <f t="shared" si="29"/>
        <v/>
      </c>
      <c r="N361" s="105"/>
      <c r="O361" s="178" t="str">
        <f t="shared" si="30"/>
        <v/>
      </c>
      <c r="P361" s="178" t="str">
        <f t="shared" si="31"/>
        <v/>
      </c>
      <c r="Q361" s="89" t="str">
        <f t="shared" si="32"/>
        <v/>
      </c>
    </row>
    <row r="362" spans="1:17" ht="15.75" thickBot="1" x14ac:dyDescent="0.3">
      <c r="A362" s="96">
        <v>359</v>
      </c>
      <c r="B362" s="172"/>
      <c r="C362" s="141"/>
      <c r="D362" s="108"/>
      <c r="E362" s="145"/>
      <c r="F362" s="183" t="str">
        <f t="shared" si="33"/>
        <v/>
      </c>
      <c r="M362" s="109" t="str">
        <f t="shared" si="29"/>
        <v/>
      </c>
      <c r="N362" s="105"/>
      <c r="O362" s="178" t="str">
        <f t="shared" si="30"/>
        <v/>
      </c>
      <c r="P362" s="178" t="str">
        <f t="shared" si="31"/>
        <v/>
      </c>
      <c r="Q362" s="89" t="str">
        <f t="shared" si="32"/>
        <v/>
      </c>
    </row>
    <row r="363" spans="1:17" ht="15.75" thickBot="1" x14ac:dyDescent="0.3">
      <c r="A363" s="96">
        <v>360</v>
      </c>
      <c r="B363" s="172"/>
      <c r="C363" s="141"/>
      <c r="D363" s="108"/>
      <c r="E363" s="145"/>
      <c r="F363" s="183" t="str">
        <f t="shared" si="33"/>
        <v/>
      </c>
      <c r="M363" s="109" t="str">
        <f t="shared" si="29"/>
        <v/>
      </c>
      <c r="N363" s="105"/>
      <c r="O363" s="178" t="str">
        <f t="shared" si="30"/>
        <v/>
      </c>
      <c r="P363" s="178" t="str">
        <f t="shared" si="31"/>
        <v/>
      </c>
      <c r="Q363" s="89" t="str">
        <f t="shared" si="32"/>
        <v/>
      </c>
    </row>
    <row r="364" spans="1:17" ht="15.75" thickBot="1" x14ac:dyDescent="0.3">
      <c r="A364" s="96">
        <v>361</v>
      </c>
      <c r="B364" s="172"/>
      <c r="C364" s="141"/>
      <c r="D364" s="108"/>
      <c r="E364" s="145"/>
      <c r="F364" s="183" t="str">
        <f t="shared" si="33"/>
        <v/>
      </c>
      <c r="M364" s="109" t="str">
        <f t="shared" si="29"/>
        <v/>
      </c>
      <c r="N364" s="105"/>
      <c r="O364" s="178" t="str">
        <f t="shared" si="30"/>
        <v/>
      </c>
      <c r="P364" s="178" t="str">
        <f t="shared" si="31"/>
        <v/>
      </c>
      <c r="Q364" s="89" t="str">
        <f t="shared" si="32"/>
        <v/>
      </c>
    </row>
    <row r="365" spans="1:17" ht="15.75" thickBot="1" x14ac:dyDescent="0.3">
      <c r="A365" s="96">
        <v>362</v>
      </c>
      <c r="B365" s="172"/>
      <c r="C365" s="141"/>
      <c r="D365" s="108"/>
      <c r="E365" s="145"/>
      <c r="F365" s="183" t="str">
        <f t="shared" si="33"/>
        <v/>
      </c>
      <c r="M365" s="109" t="str">
        <f t="shared" si="29"/>
        <v/>
      </c>
      <c r="N365" s="105"/>
      <c r="O365" s="178" t="str">
        <f t="shared" si="30"/>
        <v/>
      </c>
      <c r="P365" s="178" t="str">
        <f t="shared" si="31"/>
        <v/>
      </c>
      <c r="Q365" s="89" t="str">
        <f t="shared" si="32"/>
        <v/>
      </c>
    </row>
    <row r="366" spans="1:17" ht="15.75" thickBot="1" x14ac:dyDescent="0.3">
      <c r="A366" s="96">
        <v>363</v>
      </c>
      <c r="B366" s="172"/>
      <c r="C366" s="141"/>
      <c r="D366" s="108"/>
      <c r="E366" s="145"/>
      <c r="F366" s="183" t="str">
        <f t="shared" si="33"/>
        <v/>
      </c>
      <c r="M366" s="109" t="str">
        <f t="shared" si="29"/>
        <v/>
      </c>
      <c r="N366" s="105"/>
      <c r="O366" s="178" t="str">
        <f t="shared" si="30"/>
        <v/>
      </c>
      <c r="P366" s="178" t="str">
        <f t="shared" si="31"/>
        <v/>
      </c>
      <c r="Q366" s="89" t="str">
        <f t="shared" si="32"/>
        <v/>
      </c>
    </row>
    <row r="367" spans="1:17" ht="15.75" thickBot="1" x14ac:dyDescent="0.3">
      <c r="A367" s="96">
        <v>364</v>
      </c>
      <c r="B367" s="172"/>
      <c r="C367" s="141"/>
      <c r="D367" s="108"/>
      <c r="E367" s="145"/>
      <c r="F367" s="183" t="str">
        <f t="shared" si="33"/>
        <v/>
      </c>
      <c r="M367" s="109" t="str">
        <f t="shared" si="29"/>
        <v/>
      </c>
      <c r="N367" s="105"/>
      <c r="O367" s="178" t="str">
        <f t="shared" si="30"/>
        <v/>
      </c>
      <c r="P367" s="178" t="str">
        <f t="shared" si="31"/>
        <v/>
      </c>
      <c r="Q367" s="89" t="str">
        <f t="shared" si="32"/>
        <v/>
      </c>
    </row>
    <row r="368" spans="1:17" ht="15.75" thickBot="1" x14ac:dyDescent="0.3">
      <c r="A368" s="96">
        <v>365</v>
      </c>
      <c r="B368" s="172"/>
      <c r="C368" s="141"/>
      <c r="D368" s="108"/>
      <c r="E368" s="145"/>
      <c r="F368" s="183" t="str">
        <f t="shared" si="33"/>
        <v/>
      </c>
      <c r="M368" s="109" t="str">
        <f t="shared" ref="M368:M431" si="34">IF(ISBLANK(D368)=TRUE,"",D368)</f>
        <v/>
      </c>
      <c r="N368" s="105"/>
      <c r="O368" s="178" t="str">
        <f t="shared" ref="O368:O431" si="35">IF(AND(ISBLANK(B368)=TRUE,ISBLANK(C368)=TRUE),"","AMRISO$AST")</f>
        <v/>
      </c>
      <c r="P368" s="178" t="str">
        <f t="shared" ref="P368:P431" si="36">IF(AND(ISBLANK(B368)=TRUE,ISBLANK(C368)=TRUE),"","AMRISO$AST")</f>
        <v/>
      </c>
      <c r="Q368" s="89" t="str">
        <f t="shared" ref="Q368:Q431" si="37">IF(AND(ISBLANK(B368)=TRUE,ISBLANK(C368)=TRUE),"","NEW")</f>
        <v/>
      </c>
    </row>
    <row r="369" spans="1:17" ht="15.75" thickBot="1" x14ac:dyDescent="0.3">
      <c r="A369" s="96">
        <v>366</v>
      </c>
      <c r="B369" s="172"/>
      <c r="C369" s="141"/>
      <c r="D369" s="108"/>
      <c r="E369" s="145"/>
      <c r="F369" s="183" t="str">
        <f t="shared" si="33"/>
        <v/>
      </c>
      <c r="M369" s="109" t="str">
        <f t="shared" si="34"/>
        <v/>
      </c>
      <c r="N369" s="105"/>
      <c r="O369" s="178" t="str">
        <f t="shared" si="35"/>
        <v/>
      </c>
      <c r="P369" s="178" t="str">
        <f t="shared" si="36"/>
        <v/>
      </c>
      <c r="Q369" s="89" t="str">
        <f t="shared" si="37"/>
        <v/>
      </c>
    </row>
    <row r="370" spans="1:17" ht="15.75" thickBot="1" x14ac:dyDescent="0.3">
      <c r="A370" s="96">
        <v>367</v>
      </c>
      <c r="B370" s="172"/>
      <c r="C370" s="141"/>
      <c r="D370" s="108"/>
      <c r="E370" s="145"/>
      <c r="F370" s="183" t="str">
        <f t="shared" si="33"/>
        <v/>
      </c>
      <c r="M370" s="109" t="str">
        <f t="shared" si="34"/>
        <v/>
      </c>
      <c r="N370" s="105"/>
      <c r="O370" s="178" t="str">
        <f t="shared" si="35"/>
        <v/>
      </c>
      <c r="P370" s="178" t="str">
        <f t="shared" si="36"/>
        <v/>
      </c>
      <c r="Q370" s="89" t="str">
        <f t="shared" si="37"/>
        <v/>
      </c>
    </row>
    <row r="371" spans="1:17" ht="15.75" thickBot="1" x14ac:dyDescent="0.3">
      <c r="A371" s="96">
        <v>368</v>
      </c>
      <c r="B371" s="172"/>
      <c r="C371" s="141"/>
      <c r="D371" s="108"/>
      <c r="E371" s="145"/>
      <c r="F371" s="183" t="str">
        <f t="shared" si="33"/>
        <v/>
      </c>
      <c r="M371" s="109" t="str">
        <f t="shared" si="34"/>
        <v/>
      </c>
      <c r="N371" s="105"/>
      <c r="O371" s="178" t="str">
        <f t="shared" si="35"/>
        <v/>
      </c>
      <c r="P371" s="178" t="str">
        <f t="shared" si="36"/>
        <v/>
      </c>
      <c r="Q371" s="89" t="str">
        <f t="shared" si="37"/>
        <v/>
      </c>
    </row>
    <row r="372" spans="1:17" ht="15.75" thickBot="1" x14ac:dyDescent="0.3">
      <c r="A372" s="96">
        <v>369</v>
      </c>
      <c r="B372" s="172"/>
      <c r="C372" s="141"/>
      <c r="D372" s="108"/>
      <c r="E372" s="145"/>
      <c r="F372" s="183" t="str">
        <f t="shared" si="33"/>
        <v/>
      </c>
      <c r="M372" s="109" t="str">
        <f t="shared" si="34"/>
        <v/>
      </c>
      <c r="N372" s="105"/>
      <c r="O372" s="178" t="str">
        <f t="shared" si="35"/>
        <v/>
      </c>
      <c r="P372" s="178" t="str">
        <f t="shared" si="36"/>
        <v/>
      </c>
      <c r="Q372" s="89" t="str">
        <f t="shared" si="37"/>
        <v/>
      </c>
    </row>
    <row r="373" spans="1:17" ht="15.75" thickBot="1" x14ac:dyDescent="0.3">
      <c r="A373" s="96">
        <v>370</v>
      </c>
      <c r="B373" s="172"/>
      <c r="C373" s="141"/>
      <c r="D373" s="108"/>
      <c r="E373" s="145"/>
      <c r="F373" s="183" t="str">
        <f t="shared" si="33"/>
        <v/>
      </c>
      <c r="M373" s="109" t="str">
        <f t="shared" si="34"/>
        <v/>
      </c>
      <c r="N373" s="105"/>
      <c r="O373" s="178" t="str">
        <f t="shared" si="35"/>
        <v/>
      </c>
      <c r="P373" s="178" t="str">
        <f t="shared" si="36"/>
        <v/>
      </c>
      <c r="Q373" s="89" t="str">
        <f t="shared" si="37"/>
        <v/>
      </c>
    </row>
    <row r="374" spans="1:17" ht="15.75" thickBot="1" x14ac:dyDescent="0.3">
      <c r="A374" s="96">
        <v>371</v>
      </c>
      <c r="B374" s="172"/>
      <c r="C374" s="141"/>
      <c r="D374" s="108"/>
      <c r="E374" s="145"/>
      <c r="F374" s="183" t="str">
        <f t="shared" si="33"/>
        <v/>
      </c>
      <c r="M374" s="109" t="str">
        <f t="shared" si="34"/>
        <v/>
      </c>
      <c r="N374" s="105"/>
      <c r="O374" s="178" t="str">
        <f t="shared" si="35"/>
        <v/>
      </c>
      <c r="P374" s="178" t="str">
        <f t="shared" si="36"/>
        <v/>
      </c>
      <c r="Q374" s="89" t="str">
        <f t="shared" si="37"/>
        <v/>
      </c>
    </row>
    <row r="375" spans="1:17" ht="15.75" thickBot="1" x14ac:dyDescent="0.3">
      <c r="A375" s="96">
        <v>372</v>
      </c>
      <c r="B375" s="172"/>
      <c r="C375" s="141"/>
      <c r="D375" s="108"/>
      <c r="E375" s="145"/>
      <c r="F375" s="183" t="str">
        <f t="shared" si="33"/>
        <v/>
      </c>
      <c r="M375" s="109" t="str">
        <f t="shared" si="34"/>
        <v/>
      </c>
      <c r="N375" s="105"/>
      <c r="O375" s="178" t="str">
        <f t="shared" si="35"/>
        <v/>
      </c>
      <c r="P375" s="178" t="str">
        <f t="shared" si="36"/>
        <v/>
      </c>
      <c r="Q375" s="89" t="str">
        <f t="shared" si="37"/>
        <v/>
      </c>
    </row>
    <row r="376" spans="1:17" ht="15.75" thickBot="1" x14ac:dyDescent="0.3">
      <c r="A376" s="96">
        <v>373</v>
      </c>
      <c r="B376" s="172"/>
      <c r="C376" s="141"/>
      <c r="D376" s="108"/>
      <c r="E376" s="145"/>
      <c r="F376" s="183" t="str">
        <f t="shared" si="33"/>
        <v/>
      </c>
      <c r="M376" s="109" t="str">
        <f t="shared" si="34"/>
        <v/>
      </c>
      <c r="N376" s="105"/>
      <c r="O376" s="178" t="str">
        <f t="shared" si="35"/>
        <v/>
      </c>
      <c r="P376" s="178" t="str">
        <f t="shared" si="36"/>
        <v/>
      </c>
      <c r="Q376" s="89" t="str">
        <f t="shared" si="37"/>
        <v/>
      </c>
    </row>
    <row r="377" spans="1:17" ht="15.75" thickBot="1" x14ac:dyDescent="0.3">
      <c r="A377" s="96">
        <v>374</v>
      </c>
      <c r="B377" s="172"/>
      <c r="C377" s="141"/>
      <c r="D377" s="108"/>
      <c r="E377" s="145"/>
      <c r="F377" s="183" t="str">
        <f t="shared" si="33"/>
        <v/>
      </c>
      <c r="M377" s="109" t="str">
        <f t="shared" si="34"/>
        <v/>
      </c>
      <c r="N377" s="105"/>
      <c r="O377" s="178" t="str">
        <f t="shared" si="35"/>
        <v/>
      </c>
      <c r="P377" s="178" t="str">
        <f t="shared" si="36"/>
        <v/>
      </c>
      <c r="Q377" s="89" t="str">
        <f t="shared" si="37"/>
        <v/>
      </c>
    </row>
    <row r="378" spans="1:17" ht="15.75" thickBot="1" x14ac:dyDescent="0.3">
      <c r="A378" s="96">
        <v>375</v>
      </c>
      <c r="B378" s="172"/>
      <c r="C378" s="141"/>
      <c r="D378" s="108"/>
      <c r="E378" s="145"/>
      <c r="F378" s="183" t="str">
        <f t="shared" si="33"/>
        <v/>
      </c>
      <c r="M378" s="109" t="str">
        <f t="shared" si="34"/>
        <v/>
      </c>
      <c r="N378" s="105"/>
      <c r="O378" s="178" t="str">
        <f t="shared" si="35"/>
        <v/>
      </c>
      <c r="P378" s="178" t="str">
        <f t="shared" si="36"/>
        <v/>
      </c>
      <c r="Q378" s="89" t="str">
        <f t="shared" si="37"/>
        <v/>
      </c>
    </row>
    <row r="379" spans="1:17" ht="15.75" thickBot="1" x14ac:dyDescent="0.3">
      <c r="A379" s="96">
        <v>376</v>
      </c>
      <c r="B379" s="172"/>
      <c r="C379" s="141"/>
      <c r="D379" s="108"/>
      <c r="E379" s="145"/>
      <c r="F379" s="183" t="str">
        <f t="shared" si="33"/>
        <v/>
      </c>
      <c r="M379" s="109" t="str">
        <f t="shared" si="34"/>
        <v/>
      </c>
      <c r="N379" s="105"/>
      <c r="O379" s="178" t="str">
        <f t="shared" si="35"/>
        <v/>
      </c>
      <c r="P379" s="178" t="str">
        <f t="shared" si="36"/>
        <v/>
      </c>
      <c r="Q379" s="89" t="str">
        <f t="shared" si="37"/>
        <v/>
      </c>
    </row>
    <row r="380" spans="1:17" ht="15.75" thickBot="1" x14ac:dyDescent="0.3">
      <c r="A380" s="96">
        <v>377</v>
      </c>
      <c r="B380" s="172"/>
      <c r="C380" s="141"/>
      <c r="D380" s="108"/>
      <c r="E380" s="145"/>
      <c r="F380" s="183" t="str">
        <f t="shared" si="33"/>
        <v/>
      </c>
      <c r="M380" s="109" t="str">
        <f t="shared" si="34"/>
        <v/>
      </c>
      <c r="N380" s="105"/>
      <c r="O380" s="178" t="str">
        <f t="shared" si="35"/>
        <v/>
      </c>
      <c r="P380" s="178" t="str">
        <f t="shared" si="36"/>
        <v/>
      </c>
      <c r="Q380" s="89" t="str">
        <f t="shared" si="37"/>
        <v/>
      </c>
    </row>
    <row r="381" spans="1:17" ht="15.75" thickBot="1" x14ac:dyDescent="0.3">
      <c r="A381" s="96">
        <v>378</v>
      </c>
      <c r="B381" s="172"/>
      <c r="C381" s="141"/>
      <c r="D381" s="108"/>
      <c r="E381" s="145"/>
      <c r="F381" s="183" t="str">
        <f t="shared" si="33"/>
        <v/>
      </c>
      <c r="M381" s="109" t="str">
        <f t="shared" si="34"/>
        <v/>
      </c>
      <c r="N381" s="105"/>
      <c r="O381" s="178" t="str">
        <f t="shared" si="35"/>
        <v/>
      </c>
      <c r="P381" s="178" t="str">
        <f t="shared" si="36"/>
        <v/>
      </c>
      <c r="Q381" s="89" t="str">
        <f t="shared" si="37"/>
        <v/>
      </c>
    </row>
    <row r="382" spans="1:17" ht="15.75" thickBot="1" x14ac:dyDescent="0.3">
      <c r="A382" s="96">
        <v>379</v>
      </c>
      <c r="B382" s="172"/>
      <c r="C382" s="141"/>
      <c r="D382" s="108"/>
      <c r="E382" s="145"/>
      <c r="F382" s="183" t="str">
        <f t="shared" si="33"/>
        <v/>
      </c>
      <c r="M382" s="109" t="str">
        <f t="shared" si="34"/>
        <v/>
      </c>
      <c r="N382" s="105"/>
      <c r="O382" s="178" t="str">
        <f t="shared" si="35"/>
        <v/>
      </c>
      <c r="P382" s="178" t="str">
        <f t="shared" si="36"/>
        <v/>
      </c>
      <c r="Q382" s="89" t="str">
        <f t="shared" si="37"/>
        <v/>
      </c>
    </row>
    <row r="383" spans="1:17" ht="15.75" thickBot="1" x14ac:dyDescent="0.3">
      <c r="A383" s="96">
        <v>380</v>
      </c>
      <c r="B383" s="172"/>
      <c r="C383" s="141"/>
      <c r="D383" s="108"/>
      <c r="E383" s="145"/>
      <c r="F383" s="183" t="str">
        <f t="shared" si="33"/>
        <v/>
      </c>
      <c r="M383" s="109" t="str">
        <f t="shared" si="34"/>
        <v/>
      </c>
      <c r="N383" s="105"/>
      <c r="O383" s="178" t="str">
        <f t="shared" si="35"/>
        <v/>
      </c>
      <c r="P383" s="178" t="str">
        <f t="shared" si="36"/>
        <v/>
      </c>
      <c r="Q383" s="89" t="str">
        <f t="shared" si="37"/>
        <v/>
      </c>
    </row>
    <row r="384" spans="1:17" ht="15.75" thickBot="1" x14ac:dyDescent="0.3">
      <c r="A384" s="96">
        <v>381</v>
      </c>
      <c r="B384" s="172"/>
      <c r="C384" s="141"/>
      <c r="D384" s="108"/>
      <c r="E384" s="145"/>
      <c r="F384" s="183" t="str">
        <f t="shared" si="33"/>
        <v/>
      </c>
      <c r="M384" s="109" t="str">
        <f t="shared" si="34"/>
        <v/>
      </c>
      <c r="N384" s="105"/>
      <c r="O384" s="178" t="str">
        <f t="shared" si="35"/>
        <v/>
      </c>
      <c r="P384" s="178" t="str">
        <f t="shared" si="36"/>
        <v/>
      </c>
      <c r="Q384" s="89" t="str">
        <f t="shared" si="37"/>
        <v/>
      </c>
    </row>
    <row r="385" spans="1:17" ht="15.75" thickBot="1" x14ac:dyDescent="0.3">
      <c r="A385" s="96">
        <v>382</v>
      </c>
      <c r="B385" s="172"/>
      <c r="C385" s="141"/>
      <c r="D385" s="108"/>
      <c r="E385" s="145"/>
      <c r="F385" s="183" t="str">
        <f t="shared" si="33"/>
        <v/>
      </c>
      <c r="M385" s="109" t="str">
        <f t="shared" si="34"/>
        <v/>
      </c>
      <c r="N385" s="105"/>
      <c r="O385" s="178" t="str">
        <f t="shared" si="35"/>
        <v/>
      </c>
      <c r="P385" s="178" t="str">
        <f t="shared" si="36"/>
        <v/>
      </c>
      <c r="Q385" s="89" t="str">
        <f t="shared" si="37"/>
        <v/>
      </c>
    </row>
    <row r="386" spans="1:17" ht="15.75" thickBot="1" x14ac:dyDescent="0.3">
      <c r="A386" s="96">
        <v>383</v>
      </c>
      <c r="B386" s="172"/>
      <c r="C386" s="141"/>
      <c r="D386" s="108"/>
      <c r="E386" s="145"/>
      <c r="F386" s="183" t="str">
        <f t="shared" si="33"/>
        <v/>
      </c>
      <c r="M386" s="109" t="str">
        <f t="shared" si="34"/>
        <v/>
      </c>
      <c r="N386" s="105"/>
      <c r="O386" s="178" t="str">
        <f t="shared" si="35"/>
        <v/>
      </c>
      <c r="P386" s="178" t="str">
        <f t="shared" si="36"/>
        <v/>
      </c>
      <c r="Q386" s="89" t="str">
        <f t="shared" si="37"/>
        <v/>
      </c>
    </row>
    <row r="387" spans="1:17" ht="15.75" thickBot="1" x14ac:dyDescent="0.3">
      <c r="A387" s="96">
        <v>384</v>
      </c>
      <c r="B387" s="172"/>
      <c r="C387" s="141"/>
      <c r="D387" s="108"/>
      <c r="E387" s="145"/>
      <c r="F387" s="183" t="str">
        <f t="shared" si="33"/>
        <v/>
      </c>
      <c r="M387" s="109" t="str">
        <f t="shared" si="34"/>
        <v/>
      </c>
      <c r="N387" s="105"/>
      <c r="O387" s="178" t="str">
        <f t="shared" si="35"/>
        <v/>
      </c>
      <c r="P387" s="178" t="str">
        <f t="shared" si="36"/>
        <v/>
      </c>
      <c r="Q387" s="89" t="str">
        <f t="shared" si="37"/>
        <v/>
      </c>
    </row>
    <row r="388" spans="1:17" ht="15.75" thickBot="1" x14ac:dyDescent="0.3">
      <c r="A388" s="96">
        <v>385</v>
      </c>
      <c r="B388" s="172"/>
      <c r="C388" s="141"/>
      <c r="D388" s="108"/>
      <c r="E388" s="145"/>
      <c r="F388" s="183" t="str">
        <f t="shared" si="33"/>
        <v/>
      </c>
      <c r="M388" s="109" t="str">
        <f t="shared" si="34"/>
        <v/>
      </c>
      <c r="N388" s="105"/>
      <c r="O388" s="178" t="str">
        <f t="shared" si="35"/>
        <v/>
      </c>
      <c r="P388" s="178" t="str">
        <f t="shared" si="36"/>
        <v/>
      </c>
      <c r="Q388" s="89" t="str">
        <f t="shared" si="37"/>
        <v/>
      </c>
    </row>
    <row r="389" spans="1:17" ht="15.75" thickBot="1" x14ac:dyDescent="0.3">
      <c r="A389" s="96">
        <v>386</v>
      </c>
      <c r="B389" s="172"/>
      <c r="C389" s="141"/>
      <c r="D389" s="108"/>
      <c r="E389" s="145"/>
      <c r="F389" s="183" t="str">
        <f t="shared" ref="F389:F452" si="38">IF(ISBLANK(E389)=TRUE,"",(RIGHT(E389,((LEN(E389))-(FIND("_",E389,1))))))</f>
        <v/>
      </c>
      <c r="M389" s="109" t="str">
        <f t="shared" si="34"/>
        <v/>
      </c>
      <c r="N389" s="105"/>
      <c r="O389" s="178" t="str">
        <f t="shared" si="35"/>
        <v/>
      </c>
      <c r="P389" s="178" t="str">
        <f t="shared" si="36"/>
        <v/>
      </c>
      <c r="Q389" s="89" t="str">
        <f t="shared" si="37"/>
        <v/>
      </c>
    </row>
    <row r="390" spans="1:17" ht="15.75" thickBot="1" x14ac:dyDescent="0.3">
      <c r="A390" s="96">
        <v>387</v>
      </c>
      <c r="B390" s="172"/>
      <c r="C390" s="141"/>
      <c r="D390" s="108"/>
      <c r="E390" s="145"/>
      <c r="F390" s="183" t="str">
        <f t="shared" si="38"/>
        <v/>
      </c>
      <c r="M390" s="109" t="str">
        <f t="shared" si="34"/>
        <v/>
      </c>
      <c r="N390" s="105"/>
      <c r="O390" s="178" t="str">
        <f t="shared" si="35"/>
        <v/>
      </c>
      <c r="P390" s="178" t="str">
        <f t="shared" si="36"/>
        <v/>
      </c>
      <c r="Q390" s="89" t="str">
        <f t="shared" si="37"/>
        <v/>
      </c>
    </row>
    <row r="391" spans="1:17" ht="15.75" thickBot="1" x14ac:dyDescent="0.3">
      <c r="A391" s="96">
        <v>388</v>
      </c>
      <c r="B391" s="172"/>
      <c r="C391" s="141"/>
      <c r="D391" s="108"/>
      <c r="E391" s="145"/>
      <c r="F391" s="183" t="str">
        <f t="shared" si="38"/>
        <v/>
      </c>
      <c r="M391" s="109" t="str">
        <f t="shared" si="34"/>
        <v/>
      </c>
      <c r="N391" s="105"/>
      <c r="O391" s="178" t="str">
        <f t="shared" si="35"/>
        <v/>
      </c>
      <c r="P391" s="178" t="str">
        <f t="shared" si="36"/>
        <v/>
      </c>
      <c r="Q391" s="89" t="str">
        <f t="shared" si="37"/>
        <v/>
      </c>
    </row>
    <row r="392" spans="1:17" ht="15.75" thickBot="1" x14ac:dyDescent="0.3">
      <c r="A392" s="96">
        <v>389</v>
      </c>
      <c r="B392" s="172"/>
      <c r="C392" s="141"/>
      <c r="D392" s="108"/>
      <c r="E392" s="145"/>
      <c r="F392" s="183" t="str">
        <f t="shared" si="38"/>
        <v/>
      </c>
      <c r="M392" s="109" t="str">
        <f t="shared" si="34"/>
        <v/>
      </c>
      <c r="N392" s="105"/>
      <c r="O392" s="178" t="str">
        <f t="shared" si="35"/>
        <v/>
      </c>
      <c r="P392" s="178" t="str">
        <f t="shared" si="36"/>
        <v/>
      </c>
      <c r="Q392" s="89" t="str">
        <f t="shared" si="37"/>
        <v/>
      </c>
    </row>
    <row r="393" spans="1:17" ht="15.75" thickBot="1" x14ac:dyDescent="0.3">
      <c r="A393" s="96">
        <v>390</v>
      </c>
      <c r="B393" s="172"/>
      <c r="C393" s="141"/>
      <c r="D393" s="108"/>
      <c r="E393" s="145"/>
      <c r="F393" s="183" t="str">
        <f t="shared" si="38"/>
        <v/>
      </c>
      <c r="M393" s="109" t="str">
        <f t="shared" si="34"/>
        <v/>
      </c>
      <c r="N393" s="105"/>
      <c r="O393" s="178" t="str">
        <f t="shared" si="35"/>
        <v/>
      </c>
      <c r="P393" s="178" t="str">
        <f t="shared" si="36"/>
        <v/>
      </c>
      <c r="Q393" s="89" t="str">
        <f t="shared" si="37"/>
        <v/>
      </c>
    </row>
    <row r="394" spans="1:17" ht="15.75" thickBot="1" x14ac:dyDescent="0.3">
      <c r="A394" s="96">
        <v>391</v>
      </c>
      <c r="B394" s="172"/>
      <c r="C394" s="141"/>
      <c r="D394" s="108"/>
      <c r="E394" s="145"/>
      <c r="F394" s="183" t="str">
        <f t="shared" si="38"/>
        <v/>
      </c>
      <c r="M394" s="109" t="str">
        <f t="shared" si="34"/>
        <v/>
      </c>
      <c r="N394" s="105"/>
      <c r="O394" s="178" t="str">
        <f t="shared" si="35"/>
        <v/>
      </c>
      <c r="P394" s="178" t="str">
        <f t="shared" si="36"/>
        <v/>
      </c>
      <c r="Q394" s="89" t="str">
        <f t="shared" si="37"/>
        <v/>
      </c>
    </row>
    <row r="395" spans="1:17" ht="15.75" thickBot="1" x14ac:dyDescent="0.3">
      <c r="A395" s="96">
        <v>392</v>
      </c>
      <c r="B395" s="172"/>
      <c r="C395" s="141"/>
      <c r="D395" s="108"/>
      <c r="E395" s="145"/>
      <c r="F395" s="183" t="str">
        <f t="shared" si="38"/>
        <v/>
      </c>
      <c r="M395" s="109" t="str">
        <f t="shared" si="34"/>
        <v/>
      </c>
      <c r="N395" s="105"/>
      <c r="O395" s="178" t="str">
        <f t="shared" si="35"/>
        <v/>
      </c>
      <c r="P395" s="178" t="str">
        <f t="shared" si="36"/>
        <v/>
      </c>
      <c r="Q395" s="89" t="str">
        <f t="shared" si="37"/>
        <v/>
      </c>
    </row>
    <row r="396" spans="1:17" ht="15.75" thickBot="1" x14ac:dyDescent="0.3">
      <c r="A396" s="96">
        <v>393</v>
      </c>
      <c r="B396" s="172"/>
      <c r="C396" s="141"/>
      <c r="D396" s="108"/>
      <c r="E396" s="145"/>
      <c r="F396" s="183" t="str">
        <f t="shared" si="38"/>
        <v/>
      </c>
      <c r="M396" s="109" t="str">
        <f t="shared" si="34"/>
        <v/>
      </c>
      <c r="N396" s="105"/>
      <c r="O396" s="178" t="str">
        <f t="shared" si="35"/>
        <v/>
      </c>
      <c r="P396" s="178" t="str">
        <f t="shared" si="36"/>
        <v/>
      </c>
      <c r="Q396" s="89" t="str">
        <f t="shared" si="37"/>
        <v/>
      </c>
    </row>
    <row r="397" spans="1:17" ht="15.75" thickBot="1" x14ac:dyDescent="0.3">
      <c r="A397" s="96">
        <v>394</v>
      </c>
      <c r="B397" s="172"/>
      <c r="C397" s="141"/>
      <c r="D397" s="108"/>
      <c r="E397" s="145"/>
      <c r="F397" s="183" t="str">
        <f t="shared" si="38"/>
        <v/>
      </c>
      <c r="M397" s="109" t="str">
        <f t="shared" si="34"/>
        <v/>
      </c>
      <c r="N397" s="105"/>
      <c r="O397" s="178" t="str">
        <f t="shared" si="35"/>
        <v/>
      </c>
      <c r="P397" s="178" t="str">
        <f t="shared" si="36"/>
        <v/>
      </c>
      <c r="Q397" s="89" t="str">
        <f t="shared" si="37"/>
        <v/>
      </c>
    </row>
    <row r="398" spans="1:17" ht="15.75" thickBot="1" x14ac:dyDescent="0.3">
      <c r="A398" s="96">
        <v>395</v>
      </c>
      <c r="B398" s="172"/>
      <c r="C398" s="141"/>
      <c r="D398" s="108"/>
      <c r="E398" s="145"/>
      <c r="F398" s="183" t="str">
        <f t="shared" si="38"/>
        <v/>
      </c>
      <c r="M398" s="109" t="str">
        <f t="shared" si="34"/>
        <v/>
      </c>
      <c r="N398" s="105"/>
      <c r="O398" s="178" t="str">
        <f t="shared" si="35"/>
        <v/>
      </c>
      <c r="P398" s="178" t="str">
        <f t="shared" si="36"/>
        <v/>
      </c>
      <c r="Q398" s="89" t="str">
        <f t="shared" si="37"/>
        <v/>
      </c>
    </row>
    <row r="399" spans="1:17" ht="15.75" thickBot="1" x14ac:dyDescent="0.3">
      <c r="A399" s="96">
        <v>396</v>
      </c>
      <c r="B399" s="172"/>
      <c r="C399" s="141"/>
      <c r="D399" s="108"/>
      <c r="E399" s="145"/>
      <c r="F399" s="183" t="str">
        <f t="shared" si="38"/>
        <v/>
      </c>
      <c r="M399" s="109" t="str">
        <f t="shared" si="34"/>
        <v/>
      </c>
      <c r="N399" s="105"/>
      <c r="O399" s="178" t="str">
        <f t="shared" si="35"/>
        <v/>
      </c>
      <c r="P399" s="178" t="str">
        <f t="shared" si="36"/>
        <v/>
      </c>
      <c r="Q399" s="89" t="str">
        <f t="shared" si="37"/>
        <v/>
      </c>
    </row>
    <row r="400" spans="1:17" ht="15.75" thickBot="1" x14ac:dyDescent="0.3">
      <c r="A400" s="96">
        <v>397</v>
      </c>
      <c r="B400" s="172"/>
      <c r="C400" s="141"/>
      <c r="D400" s="108"/>
      <c r="E400" s="145"/>
      <c r="F400" s="183" t="str">
        <f t="shared" si="38"/>
        <v/>
      </c>
      <c r="M400" s="109" t="str">
        <f t="shared" si="34"/>
        <v/>
      </c>
      <c r="N400" s="105"/>
      <c r="O400" s="178" t="str">
        <f t="shared" si="35"/>
        <v/>
      </c>
      <c r="P400" s="178" t="str">
        <f t="shared" si="36"/>
        <v/>
      </c>
      <c r="Q400" s="89" t="str">
        <f t="shared" si="37"/>
        <v/>
      </c>
    </row>
    <row r="401" spans="1:17" ht="15.75" thickBot="1" x14ac:dyDescent="0.3">
      <c r="A401" s="96">
        <v>398</v>
      </c>
      <c r="B401" s="172"/>
      <c r="C401" s="141"/>
      <c r="D401" s="108"/>
      <c r="E401" s="145"/>
      <c r="F401" s="183" t="str">
        <f t="shared" si="38"/>
        <v/>
      </c>
      <c r="M401" s="109" t="str">
        <f t="shared" si="34"/>
        <v/>
      </c>
      <c r="N401" s="105"/>
      <c r="O401" s="178" t="str">
        <f t="shared" si="35"/>
        <v/>
      </c>
      <c r="P401" s="178" t="str">
        <f t="shared" si="36"/>
        <v/>
      </c>
      <c r="Q401" s="89" t="str">
        <f t="shared" si="37"/>
        <v/>
      </c>
    </row>
    <row r="402" spans="1:17" ht="15.75" thickBot="1" x14ac:dyDescent="0.3">
      <c r="A402" s="96">
        <v>399</v>
      </c>
      <c r="B402" s="172"/>
      <c r="C402" s="141"/>
      <c r="D402" s="108"/>
      <c r="E402" s="145"/>
      <c r="F402" s="183" t="str">
        <f t="shared" si="38"/>
        <v/>
      </c>
      <c r="M402" s="109" t="str">
        <f t="shared" si="34"/>
        <v/>
      </c>
      <c r="N402" s="105"/>
      <c r="O402" s="178" t="str">
        <f t="shared" si="35"/>
        <v/>
      </c>
      <c r="P402" s="178" t="str">
        <f t="shared" si="36"/>
        <v/>
      </c>
      <c r="Q402" s="89" t="str">
        <f t="shared" si="37"/>
        <v/>
      </c>
    </row>
    <row r="403" spans="1:17" ht="15.75" thickBot="1" x14ac:dyDescent="0.3">
      <c r="A403" s="96">
        <v>400</v>
      </c>
      <c r="B403" s="172"/>
      <c r="C403" s="141"/>
      <c r="D403" s="108"/>
      <c r="E403" s="145"/>
      <c r="F403" s="183" t="str">
        <f t="shared" si="38"/>
        <v/>
      </c>
      <c r="M403" s="109" t="str">
        <f t="shared" si="34"/>
        <v/>
      </c>
      <c r="N403" s="105"/>
      <c r="O403" s="178" t="str">
        <f t="shared" si="35"/>
        <v/>
      </c>
      <c r="P403" s="178" t="str">
        <f t="shared" si="36"/>
        <v/>
      </c>
      <c r="Q403" s="89" t="str">
        <f t="shared" si="37"/>
        <v/>
      </c>
    </row>
    <row r="404" spans="1:17" ht="15.75" thickBot="1" x14ac:dyDescent="0.3">
      <c r="A404" s="96">
        <v>401</v>
      </c>
      <c r="B404" s="172"/>
      <c r="C404" s="141"/>
      <c r="D404" s="108"/>
      <c r="E404" s="145"/>
      <c r="F404" s="183" t="str">
        <f t="shared" si="38"/>
        <v/>
      </c>
      <c r="M404" s="109" t="str">
        <f t="shared" si="34"/>
        <v/>
      </c>
      <c r="N404" s="105"/>
      <c r="O404" s="178" t="str">
        <f t="shared" si="35"/>
        <v/>
      </c>
      <c r="P404" s="178" t="str">
        <f t="shared" si="36"/>
        <v/>
      </c>
      <c r="Q404" s="89" t="str">
        <f t="shared" si="37"/>
        <v/>
      </c>
    </row>
    <row r="405" spans="1:17" ht="15.75" thickBot="1" x14ac:dyDescent="0.3">
      <c r="A405" s="96">
        <v>402</v>
      </c>
      <c r="B405" s="172"/>
      <c r="C405" s="141"/>
      <c r="D405" s="108"/>
      <c r="E405" s="145"/>
      <c r="F405" s="183" t="str">
        <f t="shared" si="38"/>
        <v/>
      </c>
      <c r="M405" s="109" t="str">
        <f t="shared" si="34"/>
        <v/>
      </c>
      <c r="N405" s="105"/>
      <c r="O405" s="178" t="str">
        <f t="shared" si="35"/>
        <v/>
      </c>
      <c r="P405" s="178" t="str">
        <f t="shared" si="36"/>
        <v/>
      </c>
      <c r="Q405" s="89" t="str">
        <f t="shared" si="37"/>
        <v/>
      </c>
    </row>
    <row r="406" spans="1:17" ht="15.75" thickBot="1" x14ac:dyDescent="0.3">
      <c r="A406" s="96">
        <v>403</v>
      </c>
      <c r="B406" s="172"/>
      <c r="C406" s="141"/>
      <c r="D406" s="108"/>
      <c r="E406" s="145"/>
      <c r="F406" s="183" t="str">
        <f t="shared" si="38"/>
        <v/>
      </c>
      <c r="M406" s="109" t="str">
        <f t="shared" si="34"/>
        <v/>
      </c>
      <c r="N406" s="105"/>
      <c r="O406" s="178" t="str">
        <f t="shared" si="35"/>
        <v/>
      </c>
      <c r="P406" s="178" t="str">
        <f t="shared" si="36"/>
        <v/>
      </c>
      <c r="Q406" s="89" t="str">
        <f t="shared" si="37"/>
        <v/>
      </c>
    </row>
    <row r="407" spans="1:17" ht="15.75" thickBot="1" x14ac:dyDescent="0.3">
      <c r="A407" s="96">
        <v>404</v>
      </c>
      <c r="B407" s="172"/>
      <c r="C407" s="141"/>
      <c r="D407" s="108"/>
      <c r="E407" s="145"/>
      <c r="F407" s="183" t="str">
        <f t="shared" si="38"/>
        <v/>
      </c>
      <c r="M407" s="109" t="str">
        <f t="shared" si="34"/>
        <v/>
      </c>
      <c r="N407" s="105"/>
      <c r="O407" s="178" t="str">
        <f t="shared" si="35"/>
        <v/>
      </c>
      <c r="P407" s="178" t="str">
        <f t="shared" si="36"/>
        <v/>
      </c>
      <c r="Q407" s="89" t="str">
        <f t="shared" si="37"/>
        <v/>
      </c>
    </row>
    <row r="408" spans="1:17" ht="15.75" thickBot="1" x14ac:dyDescent="0.3">
      <c r="A408" s="96">
        <v>405</v>
      </c>
      <c r="B408" s="172"/>
      <c r="C408" s="141"/>
      <c r="D408" s="108"/>
      <c r="E408" s="145"/>
      <c r="F408" s="183" t="str">
        <f t="shared" si="38"/>
        <v/>
      </c>
      <c r="M408" s="109" t="str">
        <f t="shared" si="34"/>
        <v/>
      </c>
      <c r="N408" s="105"/>
      <c r="O408" s="178" t="str">
        <f t="shared" si="35"/>
        <v/>
      </c>
      <c r="P408" s="178" t="str">
        <f t="shared" si="36"/>
        <v/>
      </c>
      <c r="Q408" s="89" t="str">
        <f t="shared" si="37"/>
        <v/>
      </c>
    </row>
    <row r="409" spans="1:17" ht="15.75" thickBot="1" x14ac:dyDescent="0.3">
      <c r="A409" s="96">
        <v>406</v>
      </c>
      <c r="B409" s="172"/>
      <c r="C409" s="141"/>
      <c r="D409" s="108"/>
      <c r="E409" s="145"/>
      <c r="F409" s="183" t="str">
        <f t="shared" si="38"/>
        <v/>
      </c>
      <c r="M409" s="109" t="str">
        <f t="shared" si="34"/>
        <v/>
      </c>
      <c r="N409" s="105"/>
      <c r="O409" s="178" t="str">
        <f t="shared" si="35"/>
        <v/>
      </c>
      <c r="P409" s="178" t="str">
        <f t="shared" si="36"/>
        <v/>
      </c>
      <c r="Q409" s="89" t="str">
        <f t="shared" si="37"/>
        <v/>
      </c>
    </row>
    <row r="410" spans="1:17" ht="15.75" thickBot="1" x14ac:dyDescent="0.3">
      <c r="A410" s="96">
        <v>407</v>
      </c>
      <c r="B410" s="172"/>
      <c r="C410" s="141"/>
      <c r="D410" s="108"/>
      <c r="E410" s="145"/>
      <c r="F410" s="183" t="str">
        <f t="shared" si="38"/>
        <v/>
      </c>
      <c r="M410" s="109" t="str">
        <f t="shared" si="34"/>
        <v/>
      </c>
      <c r="N410" s="105"/>
      <c r="O410" s="178" t="str">
        <f t="shared" si="35"/>
        <v/>
      </c>
      <c r="P410" s="178" t="str">
        <f t="shared" si="36"/>
        <v/>
      </c>
      <c r="Q410" s="89" t="str">
        <f t="shared" si="37"/>
        <v/>
      </c>
    </row>
    <row r="411" spans="1:17" ht="15.75" thickBot="1" x14ac:dyDescent="0.3">
      <c r="A411" s="96">
        <v>408</v>
      </c>
      <c r="B411" s="172"/>
      <c r="C411" s="141"/>
      <c r="D411" s="108"/>
      <c r="E411" s="145"/>
      <c r="F411" s="183" t="str">
        <f t="shared" si="38"/>
        <v/>
      </c>
      <c r="M411" s="109" t="str">
        <f t="shared" si="34"/>
        <v/>
      </c>
      <c r="N411" s="105"/>
      <c r="O411" s="178" t="str">
        <f t="shared" si="35"/>
        <v/>
      </c>
      <c r="P411" s="178" t="str">
        <f t="shared" si="36"/>
        <v/>
      </c>
      <c r="Q411" s="89" t="str">
        <f t="shared" si="37"/>
        <v/>
      </c>
    </row>
    <row r="412" spans="1:17" ht="15.75" thickBot="1" x14ac:dyDescent="0.3">
      <c r="A412" s="96">
        <v>409</v>
      </c>
      <c r="B412" s="172"/>
      <c r="C412" s="141"/>
      <c r="D412" s="108"/>
      <c r="E412" s="145"/>
      <c r="F412" s="183" t="str">
        <f t="shared" si="38"/>
        <v/>
      </c>
      <c r="M412" s="109" t="str">
        <f t="shared" si="34"/>
        <v/>
      </c>
      <c r="N412" s="105"/>
      <c r="O412" s="178" t="str">
        <f t="shared" si="35"/>
        <v/>
      </c>
      <c r="P412" s="178" t="str">
        <f t="shared" si="36"/>
        <v/>
      </c>
      <c r="Q412" s="89" t="str">
        <f t="shared" si="37"/>
        <v/>
      </c>
    </row>
    <row r="413" spans="1:17" ht="15.75" thickBot="1" x14ac:dyDescent="0.3">
      <c r="A413" s="96">
        <v>410</v>
      </c>
      <c r="B413" s="172"/>
      <c r="C413" s="141"/>
      <c r="D413" s="108"/>
      <c r="E413" s="145"/>
      <c r="F413" s="183" t="str">
        <f t="shared" si="38"/>
        <v/>
      </c>
      <c r="M413" s="109" t="str">
        <f t="shared" si="34"/>
        <v/>
      </c>
      <c r="N413" s="105"/>
      <c r="O413" s="178" t="str">
        <f t="shared" si="35"/>
        <v/>
      </c>
      <c r="P413" s="178" t="str">
        <f t="shared" si="36"/>
        <v/>
      </c>
      <c r="Q413" s="89" t="str">
        <f t="shared" si="37"/>
        <v/>
      </c>
    </row>
    <row r="414" spans="1:17" ht="15.75" thickBot="1" x14ac:dyDescent="0.3">
      <c r="A414" s="96">
        <v>411</v>
      </c>
      <c r="B414" s="172"/>
      <c r="C414" s="141"/>
      <c r="D414" s="108"/>
      <c r="E414" s="145"/>
      <c r="F414" s="183" t="str">
        <f t="shared" si="38"/>
        <v/>
      </c>
      <c r="M414" s="109" t="str">
        <f t="shared" si="34"/>
        <v/>
      </c>
      <c r="N414" s="105"/>
      <c r="O414" s="178" t="str">
        <f t="shared" si="35"/>
        <v/>
      </c>
      <c r="P414" s="178" t="str">
        <f t="shared" si="36"/>
        <v/>
      </c>
      <c r="Q414" s="89" t="str">
        <f t="shared" si="37"/>
        <v/>
      </c>
    </row>
    <row r="415" spans="1:17" ht="15.75" thickBot="1" x14ac:dyDescent="0.3">
      <c r="A415" s="96">
        <v>412</v>
      </c>
      <c r="B415" s="172"/>
      <c r="C415" s="141"/>
      <c r="D415" s="108"/>
      <c r="E415" s="145"/>
      <c r="F415" s="183" t="str">
        <f t="shared" si="38"/>
        <v/>
      </c>
      <c r="M415" s="109" t="str">
        <f t="shared" si="34"/>
        <v/>
      </c>
      <c r="N415" s="105"/>
      <c r="O415" s="178" t="str">
        <f t="shared" si="35"/>
        <v/>
      </c>
      <c r="P415" s="178" t="str">
        <f t="shared" si="36"/>
        <v/>
      </c>
      <c r="Q415" s="89" t="str">
        <f t="shared" si="37"/>
        <v/>
      </c>
    </row>
    <row r="416" spans="1:17" ht="15.75" thickBot="1" x14ac:dyDescent="0.3">
      <c r="A416" s="96">
        <v>413</v>
      </c>
      <c r="B416" s="172"/>
      <c r="C416" s="141"/>
      <c r="D416" s="108"/>
      <c r="E416" s="145"/>
      <c r="F416" s="183" t="str">
        <f t="shared" si="38"/>
        <v/>
      </c>
      <c r="M416" s="109" t="str">
        <f t="shared" si="34"/>
        <v/>
      </c>
      <c r="N416" s="105"/>
      <c r="O416" s="178" t="str">
        <f t="shared" si="35"/>
        <v/>
      </c>
      <c r="P416" s="178" t="str">
        <f t="shared" si="36"/>
        <v/>
      </c>
      <c r="Q416" s="89" t="str">
        <f t="shared" si="37"/>
        <v/>
      </c>
    </row>
    <row r="417" spans="1:17" ht="15.75" thickBot="1" x14ac:dyDescent="0.3">
      <c r="A417" s="96">
        <v>414</v>
      </c>
      <c r="B417" s="172"/>
      <c r="C417" s="141"/>
      <c r="D417" s="108"/>
      <c r="E417" s="145"/>
      <c r="F417" s="183" t="str">
        <f t="shared" si="38"/>
        <v/>
      </c>
      <c r="M417" s="109" t="str">
        <f t="shared" si="34"/>
        <v/>
      </c>
      <c r="N417" s="105"/>
      <c r="O417" s="178" t="str">
        <f t="shared" si="35"/>
        <v/>
      </c>
      <c r="P417" s="178" t="str">
        <f t="shared" si="36"/>
        <v/>
      </c>
      <c r="Q417" s="89" t="str">
        <f t="shared" si="37"/>
        <v/>
      </c>
    </row>
    <row r="418" spans="1:17" ht="15.75" thickBot="1" x14ac:dyDescent="0.3">
      <c r="A418" s="96">
        <v>415</v>
      </c>
      <c r="B418" s="172"/>
      <c r="C418" s="141"/>
      <c r="D418" s="108"/>
      <c r="E418" s="145"/>
      <c r="F418" s="183" t="str">
        <f t="shared" si="38"/>
        <v/>
      </c>
      <c r="M418" s="109" t="str">
        <f t="shared" si="34"/>
        <v/>
      </c>
      <c r="N418" s="105"/>
      <c r="O418" s="178" t="str">
        <f t="shared" si="35"/>
        <v/>
      </c>
      <c r="P418" s="178" t="str">
        <f t="shared" si="36"/>
        <v/>
      </c>
      <c r="Q418" s="89" t="str">
        <f t="shared" si="37"/>
        <v/>
      </c>
    </row>
    <row r="419" spans="1:17" ht="15.75" thickBot="1" x14ac:dyDescent="0.3">
      <c r="A419" s="96">
        <v>416</v>
      </c>
      <c r="B419" s="172"/>
      <c r="C419" s="141"/>
      <c r="D419" s="108"/>
      <c r="E419" s="145"/>
      <c r="F419" s="183" t="str">
        <f t="shared" si="38"/>
        <v/>
      </c>
      <c r="M419" s="109" t="str">
        <f t="shared" si="34"/>
        <v/>
      </c>
      <c r="N419" s="105"/>
      <c r="O419" s="178" t="str">
        <f t="shared" si="35"/>
        <v/>
      </c>
      <c r="P419" s="178" t="str">
        <f t="shared" si="36"/>
        <v/>
      </c>
      <c r="Q419" s="89" t="str">
        <f t="shared" si="37"/>
        <v/>
      </c>
    </row>
    <row r="420" spans="1:17" ht="15.75" thickBot="1" x14ac:dyDescent="0.3">
      <c r="A420" s="96">
        <v>417</v>
      </c>
      <c r="B420" s="172"/>
      <c r="C420" s="141"/>
      <c r="D420" s="108"/>
      <c r="E420" s="145"/>
      <c r="F420" s="183" t="str">
        <f t="shared" si="38"/>
        <v/>
      </c>
      <c r="M420" s="109" t="str">
        <f t="shared" si="34"/>
        <v/>
      </c>
      <c r="N420" s="105"/>
      <c r="O420" s="178" t="str">
        <f t="shared" si="35"/>
        <v/>
      </c>
      <c r="P420" s="178" t="str">
        <f t="shared" si="36"/>
        <v/>
      </c>
      <c r="Q420" s="89" t="str">
        <f t="shared" si="37"/>
        <v/>
      </c>
    </row>
    <row r="421" spans="1:17" ht="15.75" thickBot="1" x14ac:dyDescent="0.3">
      <c r="A421" s="96">
        <v>418</v>
      </c>
      <c r="B421" s="172"/>
      <c r="C421" s="141"/>
      <c r="D421" s="108"/>
      <c r="E421" s="145"/>
      <c r="F421" s="183" t="str">
        <f t="shared" si="38"/>
        <v/>
      </c>
      <c r="M421" s="109" t="str">
        <f t="shared" si="34"/>
        <v/>
      </c>
      <c r="N421" s="105"/>
      <c r="O421" s="178" t="str">
        <f t="shared" si="35"/>
        <v/>
      </c>
      <c r="P421" s="178" t="str">
        <f t="shared" si="36"/>
        <v/>
      </c>
      <c r="Q421" s="89" t="str">
        <f t="shared" si="37"/>
        <v/>
      </c>
    </row>
    <row r="422" spans="1:17" ht="15.75" thickBot="1" x14ac:dyDescent="0.3">
      <c r="A422" s="96">
        <v>419</v>
      </c>
      <c r="B422" s="172"/>
      <c r="C422" s="141"/>
      <c r="D422" s="108"/>
      <c r="E422" s="145"/>
      <c r="F422" s="183" t="str">
        <f t="shared" si="38"/>
        <v/>
      </c>
      <c r="M422" s="109" t="str">
        <f t="shared" si="34"/>
        <v/>
      </c>
      <c r="N422" s="105"/>
      <c r="O422" s="178" t="str">
        <f t="shared" si="35"/>
        <v/>
      </c>
      <c r="P422" s="178" t="str">
        <f t="shared" si="36"/>
        <v/>
      </c>
      <c r="Q422" s="89" t="str">
        <f t="shared" si="37"/>
        <v/>
      </c>
    </row>
    <row r="423" spans="1:17" ht="15.75" thickBot="1" x14ac:dyDescent="0.3">
      <c r="A423" s="96">
        <v>420</v>
      </c>
      <c r="B423" s="172"/>
      <c r="C423" s="141"/>
      <c r="D423" s="108"/>
      <c r="E423" s="145"/>
      <c r="F423" s="183" t="str">
        <f t="shared" si="38"/>
        <v/>
      </c>
      <c r="M423" s="109" t="str">
        <f t="shared" si="34"/>
        <v/>
      </c>
      <c r="N423" s="105"/>
      <c r="O423" s="178" t="str">
        <f t="shared" si="35"/>
        <v/>
      </c>
      <c r="P423" s="178" t="str">
        <f t="shared" si="36"/>
        <v/>
      </c>
      <c r="Q423" s="89" t="str">
        <f t="shared" si="37"/>
        <v/>
      </c>
    </row>
    <row r="424" spans="1:17" ht="15.75" thickBot="1" x14ac:dyDescent="0.3">
      <c r="A424" s="96">
        <v>421</v>
      </c>
      <c r="B424" s="172"/>
      <c r="C424" s="141"/>
      <c r="D424" s="108"/>
      <c r="E424" s="145"/>
      <c r="F424" s="183" t="str">
        <f t="shared" si="38"/>
        <v/>
      </c>
      <c r="M424" s="109" t="str">
        <f t="shared" si="34"/>
        <v/>
      </c>
      <c r="N424" s="105"/>
      <c r="O424" s="178" t="str">
        <f t="shared" si="35"/>
        <v/>
      </c>
      <c r="P424" s="178" t="str">
        <f t="shared" si="36"/>
        <v/>
      </c>
      <c r="Q424" s="89" t="str">
        <f t="shared" si="37"/>
        <v/>
      </c>
    </row>
    <row r="425" spans="1:17" ht="15.75" thickBot="1" x14ac:dyDescent="0.3">
      <c r="A425" s="96">
        <v>422</v>
      </c>
      <c r="B425" s="172"/>
      <c r="C425" s="141"/>
      <c r="D425" s="108"/>
      <c r="E425" s="145"/>
      <c r="F425" s="183" t="str">
        <f t="shared" si="38"/>
        <v/>
      </c>
      <c r="M425" s="109" t="str">
        <f t="shared" si="34"/>
        <v/>
      </c>
      <c r="N425" s="105"/>
      <c r="O425" s="178" t="str">
        <f t="shared" si="35"/>
        <v/>
      </c>
      <c r="P425" s="178" t="str">
        <f t="shared" si="36"/>
        <v/>
      </c>
      <c r="Q425" s="89" t="str">
        <f t="shared" si="37"/>
        <v/>
      </c>
    </row>
    <row r="426" spans="1:17" ht="15.75" thickBot="1" x14ac:dyDescent="0.3">
      <c r="A426" s="96">
        <v>423</v>
      </c>
      <c r="B426" s="172"/>
      <c r="C426" s="141"/>
      <c r="D426" s="108"/>
      <c r="E426" s="145"/>
      <c r="F426" s="183" t="str">
        <f t="shared" si="38"/>
        <v/>
      </c>
      <c r="M426" s="109" t="str">
        <f t="shared" si="34"/>
        <v/>
      </c>
      <c r="N426" s="105"/>
      <c r="O426" s="178" t="str">
        <f t="shared" si="35"/>
        <v/>
      </c>
      <c r="P426" s="178" t="str">
        <f t="shared" si="36"/>
        <v/>
      </c>
      <c r="Q426" s="89" t="str">
        <f t="shared" si="37"/>
        <v/>
      </c>
    </row>
    <row r="427" spans="1:17" ht="15.75" thickBot="1" x14ac:dyDescent="0.3">
      <c r="A427" s="96">
        <v>424</v>
      </c>
      <c r="B427" s="172"/>
      <c r="C427" s="141"/>
      <c r="D427" s="108"/>
      <c r="E427" s="145"/>
      <c r="F427" s="183" t="str">
        <f t="shared" si="38"/>
        <v/>
      </c>
      <c r="M427" s="109" t="str">
        <f t="shared" si="34"/>
        <v/>
      </c>
      <c r="N427" s="105"/>
      <c r="O427" s="178" t="str">
        <f t="shared" si="35"/>
        <v/>
      </c>
      <c r="P427" s="178" t="str">
        <f t="shared" si="36"/>
        <v/>
      </c>
      <c r="Q427" s="89" t="str">
        <f t="shared" si="37"/>
        <v/>
      </c>
    </row>
    <row r="428" spans="1:17" ht="15.75" thickBot="1" x14ac:dyDescent="0.3">
      <c r="A428" s="96">
        <v>425</v>
      </c>
      <c r="B428" s="172"/>
      <c r="C428" s="141"/>
      <c r="D428" s="108"/>
      <c r="E428" s="145"/>
      <c r="F428" s="183" t="str">
        <f t="shared" si="38"/>
        <v/>
      </c>
      <c r="M428" s="109" t="str">
        <f t="shared" si="34"/>
        <v/>
      </c>
      <c r="N428" s="105"/>
      <c r="O428" s="178" t="str">
        <f t="shared" si="35"/>
        <v/>
      </c>
      <c r="P428" s="178" t="str">
        <f t="shared" si="36"/>
        <v/>
      </c>
      <c r="Q428" s="89" t="str">
        <f t="shared" si="37"/>
        <v/>
      </c>
    </row>
    <row r="429" spans="1:17" ht="15.75" thickBot="1" x14ac:dyDescent="0.3">
      <c r="A429" s="96">
        <v>426</v>
      </c>
      <c r="B429" s="172"/>
      <c r="C429" s="141"/>
      <c r="D429" s="108"/>
      <c r="E429" s="145"/>
      <c r="F429" s="183" t="str">
        <f t="shared" si="38"/>
        <v/>
      </c>
      <c r="M429" s="109" t="str">
        <f t="shared" si="34"/>
        <v/>
      </c>
      <c r="N429" s="105"/>
      <c r="O429" s="178" t="str">
        <f t="shared" si="35"/>
        <v/>
      </c>
      <c r="P429" s="178" t="str">
        <f t="shared" si="36"/>
        <v/>
      </c>
      <c r="Q429" s="89" t="str">
        <f t="shared" si="37"/>
        <v/>
      </c>
    </row>
    <row r="430" spans="1:17" ht="15.75" thickBot="1" x14ac:dyDescent="0.3">
      <c r="A430" s="96">
        <v>427</v>
      </c>
      <c r="B430" s="172"/>
      <c r="C430" s="141"/>
      <c r="D430" s="108"/>
      <c r="E430" s="145"/>
      <c r="F430" s="183" t="str">
        <f t="shared" si="38"/>
        <v/>
      </c>
      <c r="M430" s="109" t="str">
        <f t="shared" si="34"/>
        <v/>
      </c>
      <c r="N430" s="105"/>
      <c r="O430" s="178" t="str">
        <f t="shared" si="35"/>
        <v/>
      </c>
      <c r="P430" s="178" t="str">
        <f t="shared" si="36"/>
        <v/>
      </c>
      <c r="Q430" s="89" t="str">
        <f t="shared" si="37"/>
        <v/>
      </c>
    </row>
    <row r="431" spans="1:17" ht="15.75" thickBot="1" x14ac:dyDescent="0.3">
      <c r="A431" s="96">
        <v>428</v>
      </c>
      <c r="B431" s="172"/>
      <c r="C431" s="141"/>
      <c r="D431" s="108"/>
      <c r="E431" s="145"/>
      <c r="F431" s="183" t="str">
        <f t="shared" si="38"/>
        <v/>
      </c>
      <c r="M431" s="109" t="str">
        <f t="shared" si="34"/>
        <v/>
      </c>
      <c r="N431" s="105"/>
      <c r="O431" s="178" t="str">
        <f t="shared" si="35"/>
        <v/>
      </c>
      <c r="P431" s="178" t="str">
        <f t="shared" si="36"/>
        <v/>
      </c>
      <c r="Q431" s="89" t="str">
        <f t="shared" si="37"/>
        <v/>
      </c>
    </row>
    <row r="432" spans="1:17" ht="15.75" thickBot="1" x14ac:dyDescent="0.3">
      <c r="A432" s="96">
        <v>429</v>
      </c>
      <c r="B432" s="172"/>
      <c r="C432" s="141"/>
      <c r="D432" s="108"/>
      <c r="E432" s="145"/>
      <c r="F432" s="183" t="str">
        <f t="shared" si="38"/>
        <v/>
      </c>
      <c r="M432" s="109" t="str">
        <f t="shared" ref="M432:M495" si="39">IF(ISBLANK(D432)=TRUE,"",D432)</f>
        <v/>
      </c>
      <c r="N432" s="105"/>
      <c r="O432" s="178" t="str">
        <f t="shared" ref="O432:O495" si="40">IF(AND(ISBLANK(B432)=TRUE,ISBLANK(C432)=TRUE),"","AMRISO$AST")</f>
        <v/>
      </c>
      <c r="P432" s="178" t="str">
        <f t="shared" ref="P432:P495" si="41">IF(AND(ISBLANK(B432)=TRUE,ISBLANK(C432)=TRUE),"","AMRISO$AST")</f>
        <v/>
      </c>
      <c r="Q432" s="89" t="str">
        <f t="shared" ref="Q432:Q495" si="42">IF(AND(ISBLANK(B432)=TRUE,ISBLANK(C432)=TRUE),"","NEW")</f>
        <v/>
      </c>
    </row>
    <row r="433" spans="1:17" ht="15.75" thickBot="1" x14ac:dyDescent="0.3">
      <c r="A433" s="96">
        <v>430</v>
      </c>
      <c r="B433" s="172"/>
      <c r="C433" s="141"/>
      <c r="D433" s="108"/>
      <c r="E433" s="145"/>
      <c r="F433" s="183" t="str">
        <f t="shared" si="38"/>
        <v/>
      </c>
      <c r="M433" s="109" t="str">
        <f t="shared" si="39"/>
        <v/>
      </c>
      <c r="N433" s="105"/>
      <c r="O433" s="178" t="str">
        <f t="shared" si="40"/>
        <v/>
      </c>
      <c r="P433" s="178" t="str">
        <f t="shared" si="41"/>
        <v/>
      </c>
      <c r="Q433" s="89" t="str">
        <f t="shared" si="42"/>
        <v/>
      </c>
    </row>
    <row r="434" spans="1:17" ht="15.75" thickBot="1" x14ac:dyDescent="0.3">
      <c r="A434" s="96">
        <v>431</v>
      </c>
      <c r="B434" s="172"/>
      <c r="C434" s="141"/>
      <c r="D434" s="108"/>
      <c r="E434" s="145"/>
      <c r="F434" s="183" t="str">
        <f t="shared" si="38"/>
        <v/>
      </c>
      <c r="M434" s="109" t="str">
        <f t="shared" si="39"/>
        <v/>
      </c>
      <c r="N434" s="105"/>
      <c r="O434" s="178" t="str">
        <f t="shared" si="40"/>
        <v/>
      </c>
      <c r="P434" s="178" t="str">
        <f t="shared" si="41"/>
        <v/>
      </c>
      <c r="Q434" s="89" t="str">
        <f t="shared" si="42"/>
        <v/>
      </c>
    </row>
    <row r="435" spans="1:17" ht="15.75" thickBot="1" x14ac:dyDescent="0.3">
      <c r="A435" s="96">
        <v>432</v>
      </c>
      <c r="B435" s="172"/>
      <c r="C435" s="141"/>
      <c r="D435" s="108"/>
      <c r="E435" s="145"/>
      <c r="F435" s="183" t="str">
        <f t="shared" si="38"/>
        <v/>
      </c>
      <c r="M435" s="109" t="str">
        <f t="shared" si="39"/>
        <v/>
      </c>
      <c r="N435" s="105"/>
      <c r="O435" s="178" t="str">
        <f t="shared" si="40"/>
        <v/>
      </c>
      <c r="P435" s="178" t="str">
        <f t="shared" si="41"/>
        <v/>
      </c>
      <c r="Q435" s="89" t="str">
        <f t="shared" si="42"/>
        <v/>
      </c>
    </row>
    <row r="436" spans="1:17" ht="15.75" thickBot="1" x14ac:dyDescent="0.3">
      <c r="A436" s="96">
        <v>433</v>
      </c>
      <c r="B436" s="172"/>
      <c r="C436" s="141"/>
      <c r="D436" s="108"/>
      <c r="E436" s="145"/>
      <c r="F436" s="183" t="str">
        <f t="shared" si="38"/>
        <v/>
      </c>
      <c r="M436" s="109" t="str">
        <f t="shared" si="39"/>
        <v/>
      </c>
      <c r="N436" s="105"/>
      <c r="O436" s="178" t="str">
        <f t="shared" si="40"/>
        <v/>
      </c>
      <c r="P436" s="178" t="str">
        <f t="shared" si="41"/>
        <v/>
      </c>
      <c r="Q436" s="89" t="str">
        <f t="shared" si="42"/>
        <v/>
      </c>
    </row>
    <row r="437" spans="1:17" ht="15.75" thickBot="1" x14ac:dyDescent="0.3">
      <c r="A437" s="96">
        <v>434</v>
      </c>
      <c r="B437" s="172"/>
      <c r="C437" s="141"/>
      <c r="D437" s="108"/>
      <c r="E437" s="145"/>
      <c r="F437" s="183" t="str">
        <f t="shared" si="38"/>
        <v/>
      </c>
      <c r="M437" s="109" t="str">
        <f t="shared" si="39"/>
        <v/>
      </c>
      <c r="N437" s="105"/>
      <c r="O437" s="178" t="str">
        <f t="shared" si="40"/>
        <v/>
      </c>
      <c r="P437" s="178" t="str">
        <f t="shared" si="41"/>
        <v/>
      </c>
      <c r="Q437" s="89" t="str">
        <f t="shared" si="42"/>
        <v/>
      </c>
    </row>
    <row r="438" spans="1:17" ht="15.75" thickBot="1" x14ac:dyDescent="0.3">
      <c r="A438" s="96">
        <v>435</v>
      </c>
      <c r="B438" s="172"/>
      <c r="C438" s="141"/>
      <c r="D438" s="108"/>
      <c r="E438" s="145"/>
      <c r="F438" s="183" t="str">
        <f t="shared" si="38"/>
        <v/>
      </c>
      <c r="M438" s="109" t="str">
        <f t="shared" si="39"/>
        <v/>
      </c>
      <c r="N438" s="105"/>
      <c r="O438" s="178" t="str">
        <f t="shared" si="40"/>
        <v/>
      </c>
      <c r="P438" s="178" t="str">
        <f t="shared" si="41"/>
        <v/>
      </c>
      <c r="Q438" s="89" t="str">
        <f t="shared" si="42"/>
        <v/>
      </c>
    </row>
    <row r="439" spans="1:17" ht="15.75" thickBot="1" x14ac:dyDescent="0.3">
      <c r="A439" s="96">
        <v>436</v>
      </c>
      <c r="B439" s="172"/>
      <c r="C439" s="141"/>
      <c r="D439" s="108"/>
      <c r="E439" s="145"/>
      <c r="F439" s="183" t="str">
        <f t="shared" si="38"/>
        <v/>
      </c>
      <c r="M439" s="109" t="str">
        <f t="shared" si="39"/>
        <v/>
      </c>
      <c r="N439" s="105"/>
      <c r="O439" s="178" t="str">
        <f t="shared" si="40"/>
        <v/>
      </c>
      <c r="P439" s="178" t="str">
        <f t="shared" si="41"/>
        <v/>
      </c>
      <c r="Q439" s="89" t="str">
        <f t="shared" si="42"/>
        <v/>
      </c>
    </row>
    <row r="440" spans="1:17" ht="15.75" thickBot="1" x14ac:dyDescent="0.3">
      <c r="A440" s="96">
        <v>437</v>
      </c>
      <c r="B440" s="172"/>
      <c r="C440" s="141"/>
      <c r="D440" s="108"/>
      <c r="E440" s="145"/>
      <c r="F440" s="183" t="str">
        <f t="shared" si="38"/>
        <v/>
      </c>
      <c r="M440" s="109" t="str">
        <f t="shared" si="39"/>
        <v/>
      </c>
      <c r="N440" s="105"/>
      <c r="O440" s="178" t="str">
        <f t="shared" si="40"/>
        <v/>
      </c>
      <c r="P440" s="178" t="str">
        <f t="shared" si="41"/>
        <v/>
      </c>
      <c r="Q440" s="89" t="str">
        <f t="shared" si="42"/>
        <v/>
      </c>
    </row>
    <row r="441" spans="1:17" ht="15.75" thickBot="1" x14ac:dyDescent="0.3">
      <c r="A441" s="96">
        <v>438</v>
      </c>
      <c r="B441" s="172"/>
      <c r="C441" s="141"/>
      <c r="D441" s="108"/>
      <c r="E441" s="145"/>
      <c r="F441" s="183" t="str">
        <f t="shared" si="38"/>
        <v/>
      </c>
      <c r="M441" s="109" t="str">
        <f t="shared" si="39"/>
        <v/>
      </c>
      <c r="N441" s="105"/>
      <c r="O441" s="178" t="str">
        <f t="shared" si="40"/>
        <v/>
      </c>
      <c r="P441" s="178" t="str">
        <f t="shared" si="41"/>
        <v/>
      </c>
      <c r="Q441" s="89" t="str">
        <f t="shared" si="42"/>
        <v/>
      </c>
    </row>
    <row r="442" spans="1:17" ht="15.75" thickBot="1" x14ac:dyDescent="0.3">
      <c r="A442" s="96">
        <v>439</v>
      </c>
      <c r="B442" s="172"/>
      <c r="C442" s="141"/>
      <c r="D442" s="108"/>
      <c r="E442" s="145"/>
      <c r="F442" s="183" t="str">
        <f t="shared" si="38"/>
        <v/>
      </c>
      <c r="M442" s="109" t="str">
        <f t="shared" si="39"/>
        <v/>
      </c>
      <c r="N442" s="105"/>
      <c r="O442" s="178" t="str">
        <f t="shared" si="40"/>
        <v/>
      </c>
      <c r="P442" s="178" t="str">
        <f t="shared" si="41"/>
        <v/>
      </c>
      <c r="Q442" s="89" t="str">
        <f t="shared" si="42"/>
        <v/>
      </c>
    </row>
    <row r="443" spans="1:17" ht="15.75" thickBot="1" x14ac:dyDescent="0.3">
      <c r="A443" s="96">
        <v>440</v>
      </c>
      <c r="B443" s="172"/>
      <c r="C443" s="141"/>
      <c r="D443" s="108"/>
      <c r="E443" s="145"/>
      <c r="F443" s="183" t="str">
        <f t="shared" si="38"/>
        <v/>
      </c>
      <c r="M443" s="109" t="str">
        <f t="shared" si="39"/>
        <v/>
      </c>
      <c r="N443" s="105"/>
      <c r="O443" s="178" t="str">
        <f t="shared" si="40"/>
        <v/>
      </c>
      <c r="P443" s="178" t="str">
        <f t="shared" si="41"/>
        <v/>
      </c>
      <c r="Q443" s="89" t="str">
        <f t="shared" si="42"/>
        <v/>
      </c>
    </row>
    <row r="444" spans="1:17" ht="15.75" thickBot="1" x14ac:dyDescent="0.3">
      <c r="A444" s="96">
        <v>441</v>
      </c>
      <c r="B444" s="172"/>
      <c r="C444" s="141"/>
      <c r="D444" s="108"/>
      <c r="E444" s="145"/>
      <c r="F444" s="183" t="str">
        <f t="shared" si="38"/>
        <v/>
      </c>
      <c r="M444" s="109" t="str">
        <f t="shared" si="39"/>
        <v/>
      </c>
      <c r="N444" s="105"/>
      <c r="O444" s="178" t="str">
        <f t="shared" si="40"/>
        <v/>
      </c>
      <c r="P444" s="178" t="str">
        <f t="shared" si="41"/>
        <v/>
      </c>
      <c r="Q444" s="89" t="str">
        <f t="shared" si="42"/>
        <v/>
      </c>
    </row>
    <row r="445" spans="1:17" ht="15.75" thickBot="1" x14ac:dyDescent="0.3">
      <c r="A445" s="96">
        <v>442</v>
      </c>
      <c r="B445" s="172"/>
      <c r="C445" s="141"/>
      <c r="D445" s="108"/>
      <c r="E445" s="145"/>
      <c r="F445" s="183" t="str">
        <f t="shared" si="38"/>
        <v/>
      </c>
      <c r="M445" s="109" t="str">
        <f t="shared" si="39"/>
        <v/>
      </c>
      <c r="N445" s="105"/>
      <c r="O445" s="178" t="str">
        <f t="shared" si="40"/>
        <v/>
      </c>
      <c r="P445" s="178" t="str">
        <f t="shared" si="41"/>
        <v/>
      </c>
      <c r="Q445" s="89" t="str">
        <f t="shared" si="42"/>
        <v/>
      </c>
    </row>
    <row r="446" spans="1:17" ht="15.75" thickBot="1" x14ac:dyDescent="0.3">
      <c r="A446" s="96">
        <v>443</v>
      </c>
      <c r="B446" s="172"/>
      <c r="C446" s="141"/>
      <c r="D446" s="108"/>
      <c r="E446" s="145"/>
      <c r="F446" s="183" t="str">
        <f t="shared" si="38"/>
        <v/>
      </c>
      <c r="M446" s="109" t="str">
        <f t="shared" si="39"/>
        <v/>
      </c>
      <c r="N446" s="105"/>
      <c r="O446" s="178" t="str">
        <f t="shared" si="40"/>
        <v/>
      </c>
      <c r="P446" s="178" t="str">
        <f t="shared" si="41"/>
        <v/>
      </c>
      <c r="Q446" s="89" t="str">
        <f t="shared" si="42"/>
        <v/>
      </c>
    </row>
    <row r="447" spans="1:17" ht="15.75" thickBot="1" x14ac:dyDescent="0.3">
      <c r="A447" s="96">
        <v>444</v>
      </c>
      <c r="B447" s="172"/>
      <c r="C447" s="141"/>
      <c r="D447" s="108"/>
      <c r="E447" s="145"/>
      <c r="F447" s="183" t="str">
        <f t="shared" si="38"/>
        <v/>
      </c>
      <c r="M447" s="109" t="str">
        <f t="shared" si="39"/>
        <v/>
      </c>
      <c r="N447" s="105"/>
      <c r="O447" s="178" t="str">
        <f t="shared" si="40"/>
        <v/>
      </c>
      <c r="P447" s="178" t="str">
        <f t="shared" si="41"/>
        <v/>
      </c>
      <c r="Q447" s="89" t="str">
        <f t="shared" si="42"/>
        <v/>
      </c>
    </row>
    <row r="448" spans="1:17" ht="15.75" thickBot="1" x14ac:dyDescent="0.3">
      <c r="A448" s="96">
        <v>445</v>
      </c>
      <c r="B448" s="172"/>
      <c r="C448" s="141"/>
      <c r="D448" s="108"/>
      <c r="E448" s="145"/>
      <c r="F448" s="183" t="str">
        <f t="shared" si="38"/>
        <v/>
      </c>
      <c r="M448" s="109" t="str">
        <f t="shared" si="39"/>
        <v/>
      </c>
      <c r="N448" s="105"/>
      <c r="O448" s="178" t="str">
        <f t="shared" si="40"/>
        <v/>
      </c>
      <c r="P448" s="178" t="str">
        <f t="shared" si="41"/>
        <v/>
      </c>
      <c r="Q448" s="89" t="str">
        <f t="shared" si="42"/>
        <v/>
      </c>
    </row>
    <row r="449" spans="1:17" ht="15.75" thickBot="1" x14ac:dyDescent="0.3">
      <c r="A449" s="96">
        <v>446</v>
      </c>
      <c r="B449" s="172"/>
      <c r="C449" s="141"/>
      <c r="D449" s="108"/>
      <c r="E449" s="145"/>
      <c r="F449" s="183" t="str">
        <f t="shared" si="38"/>
        <v/>
      </c>
      <c r="M449" s="109" t="str">
        <f t="shared" si="39"/>
        <v/>
      </c>
      <c r="N449" s="105"/>
      <c r="O449" s="178" t="str">
        <f t="shared" si="40"/>
        <v/>
      </c>
      <c r="P449" s="178" t="str">
        <f t="shared" si="41"/>
        <v/>
      </c>
      <c r="Q449" s="89" t="str">
        <f t="shared" si="42"/>
        <v/>
      </c>
    </row>
    <row r="450" spans="1:17" ht="15.75" thickBot="1" x14ac:dyDescent="0.3">
      <c r="A450" s="96">
        <v>447</v>
      </c>
      <c r="B450" s="172"/>
      <c r="C450" s="141"/>
      <c r="D450" s="108"/>
      <c r="E450" s="145"/>
      <c r="F450" s="183" t="str">
        <f t="shared" si="38"/>
        <v/>
      </c>
      <c r="M450" s="109" t="str">
        <f t="shared" si="39"/>
        <v/>
      </c>
      <c r="N450" s="105"/>
      <c r="O450" s="178" t="str">
        <f t="shared" si="40"/>
        <v/>
      </c>
      <c r="P450" s="178" t="str">
        <f t="shared" si="41"/>
        <v/>
      </c>
      <c r="Q450" s="89" t="str">
        <f t="shared" si="42"/>
        <v/>
      </c>
    </row>
    <row r="451" spans="1:17" ht="15.75" thickBot="1" x14ac:dyDescent="0.3">
      <c r="A451" s="96">
        <v>448</v>
      </c>
      <c r="B451" s="172"/>
      <c r="C451" s="141"/>
      <c r="D451" s="108"/>
      <c r="E451" s="145"/>
      <c r="F451" s="183" t="str">
        <f t="shared" si="38"/>
        <v/>
      </c>
      <c r="M451" s="109" t="str">
        <f t="shared" si="39"/>
        <v/>
      </c>
      <c r="N451" s="105"/>
      <c r="O451" s="178" t="str">
        <f t="shared" si="40"/>
        <v/>
      </c>
      <c r="P451" s="178" t="str">
        <f t="shared" si="41"/>
        <v/>
      </c>
      <c r="Q451" s="89" t="str">
        <f t="shared" si="42"/>
        <v/>
      </c>
    </row>
    <row r="452" spans="1:17" ht="15.75" thickBot="1" x14ac:dyDescent="0.3">
      <c r="A452" s="96">
        <v>449</v>
      </c>
      <c r="B452" s="172"/>
      <c r="C452" s="141"/>
      <c r="D452" s="108"/>
      <c r="E452" s="145"/>
      <c r="F452" s="183" t="str">
        <f t="shared" si="38"/>
        <v/>
      </c>
      <c r="M452" s="109" t="str">
        <f t="shared" si="39"/>
        <v/>
      </c>
      <c r="N452" s="105"/>
      <c r="O452" s="178" t="str">
        <f t="shared" si="40"/>
        <v/>
      </c>
      <c r="P452" s="178" t="str">
        <f t="shared" si="41"/>
        <v/>
      </c>
      <c r="Q452" s="89" t="str">
        <f t="shared" si="42"/>
        <v/>
      </c>
    </row>
    <row r="453" spans="1:17" ht="15.75" thickBot="1" x14ac:dyDescent="0.3">
      <c r="A453" s="96">
        <v>450</v>
      </c>
      <c r="B453" s="172"/>
      <c r="C453" s="141"/>
      <c r="D453" s="108"/>
      <c r="E453" s="145"/>
      <c r="F453" s="183" t="str">
        <f t="shared" ref="F453:F516" si="43">IF(ISBLANK(E453)=TRUE,"",(RIGHT(E453,((LEN(E453))-(FIND("_",E453,1))))))</f>
        <v/>
      </c>
      <c r="M453" s="109" t="str">
        <f t="shared" si="39"/>
        <v/>
      </c>
      <c r="N453" s="105"/>
      <c r="O453" s="178" t="str">
        <f t="shared" si="40"/>
        <v/>
      </c>
      <c r="P453" s="178" t="str">
        <f t="shared" si="41"/>
        <v/>
      </c>
      <c r="Q453" s="89" t="str">
        <f t="shared" si="42"/>
        <v/>
      </c>
    </row>
    <row r="454" spans="1:17" ht="15.75" thickBot="1" x14ac:dyDescent="0.3">
      <c r="A454" s="96">
        <v>451</v>
      </c>
      <c r="B454" s="172"/>
      <c r="C454" s="141"/>
      <c r="D454" s="108"/>
      <c r="E454" s="145"/>
      <c r="F454" s="183" t="str">
        <f t="shared" si="43"/>
        <v/>
      </c>
      <c r="M454" s="109" t="str">
        <f t="shared" si="39"/>
        <v/>
      </c>
      <c r="N454" s="105"/>
      <c r="O454" s="178" t="str">
        <f t="shared" si="40"/>
        <v/>
      </c>
      <c r="P454" s="178" t="str">
        <f t="shared" si="41"/>
        <v/>
      </c>
      <c r="Q454" s="89" t="str">
        <f t="shared" si="42"/>
        <v/>
      </c>
    </row>
    <row r="455" spans="1:17" ht="15.75" thickBot="1" x14ac:dyDescent="0.3">
      <c r="A455" s="96">
        <v>452</v>
      </c>
      <c r="B455" s="172"/>
      <c r="C455" s="141"/>
      <c r="D455" s="108"/>
      <c r="E455" s="145"/>
      <c r="F455" s="183" t="str">
        <f t="shared" si="43"/>
        <v/>
      </c>
      <c r="M455" s="109" t="str">
        <f t="shared" si="39"/>
        <v/>
      </c>
      <c r="N455" s="105"/>
      <c r="O455" s="178" t="str">
        <f t="shared" si="40"/>
        <v/>
      </c>
      <c r="P455" s="178" t="str">
        <f t="shared" si="41"/>
        <v/>
      </c>
      <c r="Q455" s="89" t="str">
        <f t="shared" si="42"/>
        <v/>
      </c>
    </row>
    <row r="456" spans="1:17" ht="15.75" thickBot="1" x14ac:dyDescent="0.3">
      <c r="A456" s="96">
        <v>453</v>
      </c>
      <c r="B456" s="172"/>
      <c r="C456" s="141"/>
      <c r="D456" s="108"/>
      <c r="E456" s="145"/>
      <c r="F456" s="183" t="str">
        <f t="shared" si="43"/>
        <v/>
      </c>
      <c r="M456" s="109" t="str">
        <f t="shared" si="39"/>
        <v/>
      </c>
      <c r="N456" s="105"/>
      <c r="O456" s="178" t="str">
        <f t="shared" si="40"/>
        <v/>
      </c>
      <c r="P456" s="178" t="str">
        <f t="shared" si="41"/>
        <v/>
      </c>
      <c r="Q456" s="89" t="str">
        <f t="shared" si="42"/>
        <v/>
      </c>
    </row>
    <row r="457" spans="1:17" ht="15.75" thickBot="1" x14ac:dyDescent="0.3">
      <c r="A457" s="96">
        <v>454</v>
      </c>
      <c r="B457" s="172"/>
      <c r="C457" s="141"/>
      <c r="D457" s="108"/>
      <c r="E457" s="145"/>
      <c r="F457" s="183" t="str">
        <f t="shared" si="43"/>
        <v/>
      </c>
      <c r="M457" s="109" t="str">
        <f t="shared" si="39"/>
        <v/>
      </c>
      <c r="N457" s="105"/>
      <c r="O457" s="178" t="str">
        <f t="shared" si="40"/>
        <v/>
      </c>
      <c r="P457" s="178" t="str">
        <f t="shared" si="41"/>
        <v/>
      </c>
      <c r="Q457" s="89" t="str">
        <f t="shared" si="42"/>
        <v/>
      </c>
    </row>
    <row r="458" spans="1:17" ht="15.75" thickBot="1" x14ac:dyDescent="0.3">
      <c r="A458" s="96">
        <v>455</v>
      </c>
      <c r="B458" s="172"/>
      <c r="C458" s="141"/>
      <c r="D458" s="108"/>
      <c r="E458" s="145"/>
      <c r="F458" s="183" t="str">
        <f t="shared" si="43"/>
        <v/>
      </c>
      <c r="M458" s="109" t="str">
        <f t="shared" si="39"/>
        <v/>
      </c>
      <c r="N458" s="105"/>
      <c r="O458" s="178" t="str">
        <f t="shared" si="40"/>
        <v/>
      </c>
      <c r="P458" s="178" t="str">
        <f t="shared" si="41"/>
        <v/>
      </c>
      <c r="Q458" s="89" t="str">
        <f t="shared" si="42"/>
        <v/>
      </c>
    </row>
    <row r="459" spans="1:17" ht="15.75" thickBot="1" x14ac:dyDescent="0.3">
      <c r="A459" s="96">
        <v>456</v>
      </c>
      <c r="B459" s="172"/>
      <c r="C459" s="141"/>
      <c r="D459" s="108"/>
      <c r="E459" s="145"/>
      <c r="F459" s="183" t="str">
        <f t="shared" si="43"/>
        <v/>
      </c>
      <c r="M459" s="109" t="str">
        <f t="shared" si="39"/>
        <v/>
      </c>
      <c r="N459" s="105"/>
      <c r="O459" s="178" t="str">
        <f t="shared" si="40"/>
        <v/>
      </c>
      <c r="P459" s="178" t="str">
        <f t="shared" si="41"/>
        <v/>
      </c>
      <c r="Q459" s="89" t="str">
        <f t="shared" si="42"/>
        <v/>
      </c>
    </row>
    <row r="460" spans="1:17" ht="15.75" thickBot="1" x14ac:dyDescent="0.3">
      <c r="A460" s="96">
        <v>457</v>
      </c>
      <c r="B460" s="172"/>
      <c r="C460" s="141"/>
      <c r="D460" s="108"/>
      <c r="E460" s="145"/>
      <c r="F460" s="183" t="str">
        <f t="shared" si="43"/>
        <v/>
      </c>
      <c r="M460" s="109" t="str">
        <f t="shared" si="39"/>
        <v/>
      </c>
      <c r="N460" s="105"/>
      <c r="O460" s="178" t="str">
        <f t="shared" si="40"/>
        <v/>
      </c>
      <c r="P460" s="178" t="str">
        <f t="shared" si="41"/>
        <v/>
      </c>
      <c r="Q460" s="89" t="str">
        <f t="shared" si="42"/>
        <v/>
      </c>
    </row>
    <row r="461" spans="1:17" ht="15.75" thickBot="1" x14ac:dyDescent="0.3">
      <c r="A461" s="96">
        <v>458</v>
      </c>
      <c r="B461" s="172"/>
      <c r="C461" s="141"/>
      <c r="D461" s="108"/>
      <c r="E461" s="145"/>
      <c r="F461" s="183" t="str">
        <f t="shared" si="43"/>
        <v/>
      </c>
      <c r="M461" s="109" t="str">
        <f t="shared" si="39"/>
        <v/>
      </c>
      <c r="N461" s="105"/>
      <c r="O461" s="178" t="str">
        <f t="shared" si="40"/>
        <v/>
      </c>
      <c r="P461" s="178" t="str">
        <f t="shared" si="41"/>
        <v/>
      </c>
      <c r="Q461" s="89" t="str">
        <f t="shared" si="42"/>
        <v/>
      </c>
    </row>
    <row r="462" spans="1:17" ht="15.75" thickBot="1" x14ac:dyDescent="0.3">
      <c r="A462" s="96">
        <v>459</v>
      </c>
      <c r="B462" s="172"/>
      <c r="C462" s="141"/>
      <c r="D462" s="108"/>
      <c r="E462" s="145"/>
      <c r="F462" s="183" t="str">
        <f t="shared" si="43"/>
        <v/>
      </c>
      <c r="M462" s="109" t="str">
        <f t="shared" si="39"/>
        <v/>
      </c>
      <c r="N462" s="105"/>
      <c r="O462" s="178" t="str">
        <f t="shared" si="40"/>
        <v/>
      </c>
      <c r="P462" s="178" t="str">
        <f t="shared" si="41"/>
        <v/>
      </c>
      <c r="Q462" s="89" t="str">
        <f t="shared" si="42"/>
        <v/>
      </c>
    </row>
    <row r="463" spans="1:17" ht="15.75" thickBot="1" x14ac:dyDescent="0.3">
      <c r="A463" s="96">
        <v>460</v>
      </c>
      <c r="B463" s="172"/>
      <c r="C463" s="141"/>
      <c r="D463" s="108"/>
      <c r="E463" s="145"/>
      <c r="F463" s="183" t="str">
        <f t="shared" si="43"/>
        <v/>
      </c>
      <c r="M463" s="109" t="str">
        <f t="shared" si="39"/>
        <v/>
      </c>
      <c r="N463" s="105"/>
      <c r="O463" s="178" t="str">
        <f t="shared" si="40"/>
        <v/>
      </c>
      <c r="P463" s="178" t="str">
        <f t="shared" si="41"/>
        <v/>
      </c>
      <c r="Q463" s="89" t="str">
        <f t="shared" si="42"/>
        <v/>
      </c>
    </row>
    <row r="464" spans="1:17" ht="15.75" thickBot="1" x14ac:dyDescent="0.3">
      <c r="A464" s="96">
        <v>461</v>
      </c>
      <c r="B464" s="172"/>
      <c r="C464" s="141"/>
      <c r="D464" s="108"/>
      <c r="E464" s="145"/>
      <c r="F464" s="183" t="str">
        <f t="shared" si="43"/>
        <v/>
      </c>
      <c r="M464" s="109" t="str">
        <f t="shared" si="39"/>
        <v/>
      </c>
      <c r="N464" s="105"/>
      <c r="O464" s="178" t="str">
        <f t="shared" si="40"/>
        <v/>
      </c>
      <c r="P464" s="178" t="str">
        <f t="shared" si="41"/>
        <v/>
      </c>
      <c r="Q464" s="89" t="str">
        <f t="shared" si="42"/>
        <v/>
      </c>
    </row>
    <row r="465" spans="1:17" ht="15.75" thickBot="1" x14ac:dyDescent="0.3">
      <c r="A465" s="96">
        <v>462</v>
      </c>
      <c r="B465" s="172"/>
      <c r="C465" s="141"/>
      <c r="D465" s="108"/>
      <c r="E465" s="145"/>
      <c r="F465" s="183" t="str">
        <f t="shared" si="43"/>
        <v/>
      </c>
      <c r="M465" s="109" t="str">
        <f t="shared" si="39"/>
        <v/>
      </c>
      <c r="N465" s="105"/>
      <c r="O465" s="178" t="str">
        <f t="shared" si="40"/>
        <v/>
      </c>
      <c r="P465" s="178" t="str">
        <f t="shared" si="41"/>
        <v/>
      </c>
      <c r="Q465" s="89" t="str">
        <f t="shared" si="42"/>
        <v/>
      </c>
    </row>
    <row r="466" spans="1:17" ht="15.75" thickBot="1" x14ac:dyDescent="0.3">
      <c r="A466" s="96">
        <v>463</v>
      </c>
      <c r="B466" s="172"/>
      <c r="C466" s="141"/>
      <c r="D466" s="108"/>
      <c r="E466" s="145"/>
      <c r="F466" s="183" t="str">
        <f t="shared" si="43"/>
        <v/>
      </c>
      <c r="M466" s="109" t="str">
        <f t="shared" si="39"/>
        <v/>
      </c>
      <c r="N466" s="105"/>
      <c r="O466" s="178" t="str">
        <f t="shared" si="40"/>
        <v/>
      </c>
      <c r="P466" s="178" t="str">
        <f t="shared" si="41"/>
        <v/>
      </c>
      <c r="Q466" s="89" t="str">
        <f t="shared" si="42"/>
        <v/>
      </c>
    </row>
    <row r="467" spans="1:17" ht="15.75" thickBot="1" x14ac:dyDescent="0.3">
      <c r="A467" s="96">
        <v>464</v>
      </c>
      <c r="B467" s="172"/>
      <c r="C467" s="141"/>
      <c r="D467" s="108"/>
      <c r="E467" s="145"/>
      <c r="F467" s="183" t="str">
        <f t="shared" si="43"/>
        <v/>
      </c>
      <c r="M467" s="109" t="str">
        <f t="shared" si="39"/>
        <v/>
      </c>
      <c r="N467" s="105"/>
      <c r="O467" s="178" t="str">
        <f t="shared" si="40"/>
        <v/>
      </c>
      <c r="P467" s="178" t="str">
        <f t="shared" si="41"/>
        <v/>
      </c>
      <c r="Q467" s="89" t="str">
        <f t="shared" si="42"/>
        <v/>
      </c>
    </row>
    <row r="468" spans="1:17" ht="15.75" thickBot="1" x14ac:dyDescent="0.3">
      <c r="A468" s="96">
        <v>465</v>
      </c>
      <c r="B468" s="172"/>
      <c r="C468" s="141"/>
      <c r="D468" s="108"/>
      <c r="E468" s="145"/>
      <c r="F468" s="183" t="str">
        <f t="shared" si="43"/>
        <v/>
      </c>
      <c r="M468" s="109" t="str">
        <f t="shared" si="39"/>
        <v/>
      </c>
      <c r="N468" s="105"/>
      <c r="O468" s="178" t="str">
        <f t="shared" si="40"/>
        <v/>
      </c>
      <c r="P468" s="178" t="str">
        <f t="shared" si="41"/>
        <v/>
      </c>
      <c r="Q468" s="89" t="str">
        <f t="shared" si="42"/>
        <v/>
      </c>
    </row>
    <row r="469" spans="1:17" ht="15.75" thickBot="1" x14ac:dyDescent="0.3">
      <c r="A469" s="96">
        <v>466</v>
      </c>
      <c r="B469" s="172"/>
      <c r="C469" s="141"/>
      <c r="D469" s="108"/>
      <c r="E469" s="145"/>
      <c r="F469" s="183" t="str">
        <f t="shared" si="43"/>
        <v/>
      </c>
      <c r="M469" s="109" t="str">
        <f t="shared" si="39"/>
        <v/>
      </c>
      <c r="N469" s="105"/>
      <c r="O469" s="178" t="str">
        <f t="shared" si="40"/>
        <v/>
      </c>
      <c r="P469" s="178" t="str">
        <f t="shared" si="41"/>
        <v/>
      </c>
      <c r="Q469" s="89" t="str">
        <f t="shared" si="42"/>
        <v/>
      </c>
    </row>
    <row r="470" spans="1:17" ht="15.75" thickBot="1" x14ac:dyDescent="0.3">
      <c r="A470" s="96">
        <v>467</v>
      </c>
      <c r="B470" s="172"/>
      <c r="C470" s="141"/>
      <c r="D470" s="108"/>
      <c r="E470" s="145"/>
      <c r="F470" s="183" t="str">
        <f t="shared" si="43"/>
        <v/>
      </c>
      <c r="M470" s="109" t="str">
        <f t="shared" si="39"/>
        <v/>
      </c>
      <c r="N470" s="105"/>
      <c r="O470" s="178" t="str">
        <f t="shared" si="40"/>
        <v/>
      </c>
      <c r="P470" s="178" t="str">
        <f t="shared" si="41"/>
        <v/>
      </c>
      <c r="Q470" s="89" t="str">
        <f t="shared" si="42"/>
        <v/>
      </c>
    </row>
    <row r="471" spans="1:17" ht="15.75" thickBot="1" x14ac:dyDescent="0.3">
      <c r="A471" s="96">
        <v>468</v>
      </c>
      <c r="B471" s="172"/>
      <c r="C471" s="141"/>
      <c r="D471" s="108"/>
      <c r="E471" s="145"/>
      <c r="F471" s="183" t="str">
        <f t="shared" si="43"/>
        <v/>
      </c>
      <c r="M471" s="109" t="str">
        <f t="shared" si="39"/>
        <v/>
      </c>
      <c r="N471" s="105"/>
      <c r="O471" s="178" t="str">
        <f t="shared" si="40"/>
        <v/>
      </c>
      <c r="P471" s="178" t="str">
        <f t="shared" si="41"/>
        <v/>
      </c>
      <c r="Q471" s="89" t="str">
        <f t="shared" si="42"/>
        <v/>
      </c>
    </row>
    <row r="472" spans="1:17" ht="15.75" thickBot="1" x14ac:dyDescent="0.3">
      <c r="A472" s="96">
        <v>469</v>
      </c>
      <c r="B472" s="172"/>
      <c r="C472" s="141"/>
      <c r="D472" s="108"/>
      <c r="E472" s="145"/>
      <c r="F472" s="183" t="str">
        <f t="shared" si="43"/>
        <v/>
      </c>
      <c r="M472" s="109" t="str">
        <f t="shared" si="39"/>
        <v/>
      </c>
      <c r="N472" s="105"/>
      <c r="O472" s="178" t="str">
        <f t="shared" si="40"/>
        <v/>
      </c>
      <c r="P472" s="178" t="str">
        <f t="shared" si="41"/>
        <v/>
      </c>
      <c r="Q472" s="89" t="str">
        <f t="shared" si="42"/>
        <v/>
      </c>
    </row>
    <row r="473" spans="1:17" ht="15.75" thickBot="1" x14ac:dyDescent="0.3">
      <c r="A473" s="96">
        <v>470</v>
      </c>
      <c r="B473" s="172"/>
      <c r="C473" s="141"/>
      <c r="D473" s="108"/>
      <c r="E473" s="145"/>
      <c r="F473" s="183" t="str">
        <f t="shared" si="43"/>
        <v/>
      </c>
      <c r="M473" s="109" t="str">
        <f t="shared" si="39"/>
        <v/>
      </c>
      <c r="N473" s="105"/>
      <c r="O473" s="178" t="str">
        <f t="shared" si="40"/>
        <v/>
      </c>
      <c r="P473" s="178" t="str">
        <f t="shared" si="41"/>
        <v/>
      </c>
      <c r="Q473" s="89" t="str">
        <f t="shared" si="42"/>
        <v/>
      </c>
    </row>
    <row r="474" spans="1:17" ht="15.75" thickBot="1" x14ac:dyDescent="0.3">
      <c r="A474" s="96">
        <v>471</v>
      </c>
      <c r="B474" s="172"/>
      <c r="C474" s="141"/>
      <c r="D474" s="108"/>
      <c r="E474" s="145"/>
      <c r="F474" s="183" t="str">
        <f t="shared" si="43"/>
        <v/>
      </c>
      <c r="M474" s="109" t="str">
        <f t="shared" si="39"/>
        <v/>
      </c>
      <c r="N474" s="105"/>
      <c r="O474" s="178" t="str">
        <f t="shared" si="40"/>
        <v/>
      </c>
      <c r="P474" s="178" t="str">
        <f t="shared" si="41"/>
        <v/>
      </c>
      <c r="Q474" s="89" t="str">
        <f t="shared" si="42"/>
        <v/>
      </c>
    </row>
    <row r="475" spans="1:17" ht="15.75" thickBot="1" x14ac:dyDescent="0.3">
      <c r="A475" s="96">
        <v>472</v>
      </c>
      <c r="B475" s="172"/>
      <c r="C475" s="141"/>
      <c r="D475" s="108"/>
      <c r="E475" s="145"/>
      <c r="F475" s="183" t="str">
        <f t="shared" si="43"/>
        <v/>
      </c>
      <c r="M475" s="109" t="str">
        <f t="shared" si="39"/>
        <v/>
      </c>
      <c r="N475" s="105"/>
      <c r="O475" s="178" t="str">
        <f t="shared" si="40"/>
        <v/>
      </c>
      <c r="P475" s="178" t="str">
        <f t="shared" si="41"/>
        <v/>
      </c>
      <c r="Q475" s="89" t="str">
        <f t="shared" si="42"/>
        <v/>
      </c>
    </row>
    <row r="476" spans="1:17" ht="15.75" thickBot="1" x14ac:dyDescent="0.3">
      <c r="A476" s="96">
        <v>473</v>
      </c>
      <c r="B476" s="172"/>
      <c r="C476" s="141"/>
      <c r="D476" s="108"/>
      <c r="E476" s="145"/>
      <c r="F476" s="183" t="str">
        <f t="shared" si="43"/>
        <v/>
      </c>
      <c r="M476" s="109" t="str">
        <f t="shared" si="39"/>
        <v/>
      </c>
      <c r="N476" s="105"/>
      <c r="O476" s="178" t="str">
        <f t="shared" si="40"/>
        <v/>
      </c>
      <c r="P476" s="178" t="str">
        <f t="shared" si="41"/>
        <v/>
      </c>
      <c r="Q476" s="89" t="str">
        <f t="shared" si="42"/>
        <v/>
      </c>
    </row>
    <row r="477" spans="1:17" ht="15.75" thickBot="1" x14ac:dyDescent="0.3">
      <c r="A477" s="96">
        <v>474</v>
      </c>
      <c r="B477" s="172"/>
      <c r="C477" s="141"/>
      <c r="D477" s="108"/>
      <c r="E477" s="145"/>
      <c r="F477" s="183" t="str">
        <f t="shared" si="43"/>
        <v/>
      </c>
      <c r="M477" s="109" t="str">
        <f t="shared" si="39"/>
        <v/>
      </c>
      <c r="N477" s="105"/>
      <c r="O477" s="178" t="str">
        <f t="shared" si="40"/>
        <v/>
      </c>
      <c r="P477" s="178" t="str">
        <f t="shared" si="41"/>
        <v/>
      </c>
      <c r="Q477" s="89" t="str">
        <f t="shared" si="42"/>
        <v/>
      </c>
    </row>
    <row r="478" spans="1:17" ht="15.75" thickBot="1" x14ac:dyDescent="0.3">
      <c r="A478" s="96">
        <v>475</v>
      </c>
      <c r="B478" s="172"/>
      <c r="C478" s="141"/>
      <c r="D478" s="108"/>
      <c r="E478" s="145"/>
      <c r="F478" s="183" t="str">
        <f t="shared" si="43"/>
        <v/>
      </c>
      <c r="M478" s="109" t="str">
        <f t="shared" si="39"/>
        <v/>
      </c>
      <c r="N478" s="105"/>
      <c r="O478" s="178" t="str">
        <f t="shared" si="40"/>
        <v/>
      </c>
      <c r="P478" s="178" t="str">
        <f t="shared" si="41"/>
        <v/>
      </c>
      <c r="Q478" s="89" t="str">
        <f t="shared" si="42"/>
        <v/>
      </c>
    </row>
    <row r="479" spans="1:17" ht="15.75" thickBot="1" x14ac:dyDescent="0.3">
      <c r="A479" s="96">
        <v>476</v>
      </c>
      <c r="B479" s="172"/>
      <c r="C479" s="141"/>
      <c r="D479" s="108"/>
      <c r="E479" s="145"/>
      <c r="F479" s="183" t="str">
        <f t="shared" si="43"/>
        <v/>
      </c>
      <c r="M479" s="109" t="str">
        <f t="shared" si="39"/>
        <v/>
      </c>
      <c r="N479" s="105"/>
      <c r="O479" s="178" t="str">
        <f t="shared" si="40"/>
        <v/>
      </c>
      <c r="P479" s="178" t="str">
        <f t="shared" si="41"/>
        <v/>
      </c>
      <c r="Q479" s="89" t="str">
        <f t="shared" si="42"/>
        <v/>
      </c>
    </row>
    <row r="480" spans="1:17" ht="15.75" thickBot="1" x14ac:dyDescent="0.3">
      <c r="A480" s="96">
        <v>477</v>
      </c>
      <c r="B480" s="172"/>
      <c r="C480" s="141"/>
      <c r="D480" s="108"/>
      <c r="E480" s="145"/>
      <c r="F480" s="183" t="str">
        <f t="shared" si="43"/>
        <v/>
      </c>
      <c r="M480" s="109" t="str">
        <f t="shared" si="39"/>
        <v/>
      </c>
      <c r="N480" s="105"/>
      <c r="O480" s="178" t="str">
        <f t="shared" si="40"/>
        <v/>
      </c>
      <c r="P480" s="178" t="str">
        <f t="shared" si="41"/>
        <v/>
      </c>
      <c r="Q480" s="89" t="str">
        <f t="shared" si="42"/>
        <v/>
      </c>
    </row>
    <row r="481" spans="1:17" ht="15.75" thickBot="1" x14ac:dyDescent="0.3">
      <c r="A481" s="96">
        <v>478</v>
      </c>
      <c r="B481" s="172"/>
      <c r="C481" s="141"/>
      <c r="D481" s="108"/>
      <c r="E481" s="145"/>
      <c r="F481" s="183" t="str">
        <f t="shared" si="43"/>
        <v/>
      </c>
      <c r="M481" s="109" t="str">
        <f t="shared" si="39"/>
        <v/>
      </c>
      <c r="N481" s="105"/>
      <c r="O481" s="178" t="str">
        <f t="shared" si="40"/>
        <v/>
      </c>
      <c r="P481" s="178" t="str">
        <f t="shared" si="41"/>
        <v/>
      </c>
      <c r="Q481" s="89" t="str">
        <f t="shared" si="42"/>
        <v/>
      </c>
    </row>
    <row r="482" spans="1:17" ht="15.75" thickBot="1" x14ac:dyDescent="0.3">
      <c r="A482" s="96">
        <v>479</v>
      </c>
      <c r="B482" s="172"/>
      <c r="C482" s="141"/>
      <c r="D482" s="108"/>
      <c r="E482" s="145"/>
      <c r="F482" s="183" t="str">
        <f t="shared" si="43"/>
        <v/>
      </c>
      <c r="M482" s="109" t="str">
        <f t="shared" si="39"/>
        <v/>
      </c>
      <c r="N482" s="105"/>
      <c r="O482" s="178" t="str">
        <f t="shared" si="40"/>
        <v/>
      </c>
      <c r="P482" s="178" t="str">
        <f t="shared" si="41"/>
        <v/>
      </c>
      <c r="Q482" s="89" t="str">
        <f t="shared" si="42"/>
        <v/>
      </c>
    </row>
    <row r="483" spans="1:17" ht="15.75" thickBot="1" x14ac:dyDescent="0.3">
      <c r="A483" s="96">
        <v>480</v>
      </c>
      <c r="B483" s="172"/>
      <c r="C483" s="141"/>
      <c r="D483" s="108"/>
      <c r="E483" s="145"/>
      <c r="F483" s="183" t="str">
        <f t="shared" si="43"/>
        <v/>
      </c>
      <c r="M483" s="109" t="str">
        <f t="shared" si="39"/>
        <v/>
      </c>
      <c r="N483" s="105"/>
      <c r="O483" s="178" t="str">
        <f t="shared" si="40"/>
        <v/>
      </c>
      <c r="P483" s="178" t="str">
        <f t="shared" si="41"/>
        <v/>
      </c>
      <c r="Q483" s="89" t="str">
        <f t="shared" si="42"/>
        <v/>
      </c>
    </row>
    <row r="484" spans="1:17" ht="15.75" thickBot="1" x14ac:dyDescent="0.3">
      <c r="A484" s="96">
        <v>481</v>
      </c>
      <c r="B484" s="172"/>
      <c r="C484" s="141"/>
      <c r="D484" s="108"/>
      <c r="E484" s="145"/>
      <c r="F484" s="183" t="str">
        <f t="shared" si="43"/>
        <v/>
      </c>
      <c r="M484" s="109" t="str">
        <f t="shared" si="39"/>
        <v/>
      </c>
      <c r="N484" s="105"/>
      <c r="O484" s="178" t="str">
        <f t="shared" si="40"/>
        <v/>
      </c>
      <c r="P484" s="178" t="str">
        <f t="shared" si="41"/>
        <v/>
      </c>
      <c r="Q484" s="89" t="str">
        <f t="shared" si="42"/>
        <v/>
      </c>
    </row>
    <row r="485" spans="1:17" ht="15.75" thickBot="1" x14ac:dyDescent="0.3">
      <c r="A485" s="96">
        <v>482</v>
      </c>
      <c r="B485" s="172"/>
      <c r="C485" s="141"/>
      <c r="D485" s="108"/>
      <c r="E485" s="145"/>
      <c r="F485" s="183" t="str">
        <f t="shared" si="43"/>
        <v/>
      </c>
      <c r="M485" s="109" t="str">
        <f t="shared" si="39"/>
        <v/>
      </c>
      <c r="N485" s="105"/>
      <c r="O485" s="178" t="str">
        <f t="shared" si="40"/>
        <v/>
      </c>
      <c r="P485" s="178" t="str">
        <f t="shared" si="41"/>
        <v/>
      </c>
      <c r="Q485" s="89" t="str">
        <f t="shared" si="42"/>
        <v/>
      </c>
    </row>
    <row r="486" spans="1:17" ht="15.75" thickBot="1" x14ac:dyDescent="0.3">
      <c r="A486" s="96">
        <v>483</v>
      </c>
      <c r="B486" s="172"/>
      <c r="C486" s="141"/>
      <c r="D486" s="108"/>
      <c r="E486" s="145"/>
      <c r="F486" s="183" t="str">
        <f t="shared" si="43"/>
        <v/>
      </c>
      <c r="M486" s="109" t="str">
        <f t="shared" si="39"/>
        <v/>
      </c>
      <c r="N486" s="105"/>
      <c r="O486" s="178" t="str">
        <f t="shared" si="40"/>
        <v/>
      </c>
      <c r="P486" s="178" t="str">
        <f t="shared" si="41"/>
        <v/>
      </c>
      <c r="Q486" s="89" t="str">
        <f t="shared" si="42"/>
        <v/>
      </c>
    </row>
    <row r="487" spans="1:17" ht="15.75" thickBot="1" x14ac:dyDescent="0.3">
      <c r="A487" s="96">
        <v>484</v>
      </c>
      <c r="B487" s="172"/>
      <c r="C487" s="141"/>
      <c r="D487" s="108"/>
      <c r="E487" s="145"/>
      <c r="F487" s="183" t="str">
        <f t="shared" si="43"/>
        <v/>
      </c>
      <c r="M487" s="109" t="str">
        <f t="shared" si="39"/>
        <v/>
      </c>
      <c r="N487" s="105"/>
      <c r="O487" s="178" t="str">
        <f t="shared" si="40"/>
        <v/>
      </c>
      <c r="P487" s="178" t="str">
        <f t="shared" si="41"/>
        <v/>
      </c>
      <c r="Q487" s="89" t="str">
        <f t="shared" si="42"/>
        <v/>
      </c>
    </row>
    <row r="488" spans="1:17" ht="15.75" thickBot="1" x14ac:dyDescent="0.3">
      <c r="A488" s="96">
        <v>485</v>
      </c>
      <c r="B488" s="172"/>
      <c r="C488" s="141"/>
      <c r="D488" s="108"/>
      <c r="E488" s="145"/>
      <c r="F488" s="183" t="str">
        <f t="shared" si="43"/>
        <v/>
      </c>
      <c r="M488" s="109" t="str">
        <f t="shared" si="39"/>
        <v/>
      </c>
      <c r="N488" s="105"/>
      <c r="O488" s="178" t="str">
        <f t="shared" si="40"/>
        <v/>
      </c>
      <c r="P488" s="178" t="str">
        <f t="shared" si="41"/>
        <v/>
      </c>
      <c r="Q488" s="89" t="str">
        <f t="shared" si="42"/>
        <v/>
      </c>
    </row>
    <row r="489" spans="1:17" ht="15.75" thickBot="1" x14ac:dyDescent="0.3">
      <c r="A489" s="96">
        <v>486</v>
      </c>
      <c r="B489" s="172"/>
      <c r="C489" s="141"/>
      <c r="D489" s="108"/>
      <c r="E489" s="145"/>
      <c r="F489" s="183" t="str">
        <f t="shared" si="43"/>
        <v/>
      </c>
      <c r="M489" s="109" t="str">
        <f t="shared" si="39"/>
        <v/>
      </c>
      <c r="N489" s="105"/>
      <c r="O489" s="178" t="str">
        <f t="shared" si="40"/>
        <v/>
      </c>
      <c r="P489" s="178" t="str">
        <f t="shared" si="41"/>
        <v/>
      </c>
      <c r="Q489" s="89" t="str">
        <f t="shared" si="42"/>
        <v/>
      </c>
    </row>
    <row r="490" spans="1:17" ht="15.75" thickBot="1" x14ac:dyDescent="0.3">
      <c r="A490" s="96">
        <v>487</v>
      </c>
      <c r="B490" s="172"/>
      <c r="C490" s="141"/>
      <c r="D490" s="108"/>
      <c r="E490" s="145"/>
      <c r="F490" s="183" t="str">
        <f t="shared" si="43"/>
        <v/>
      </c>
      <c r="M490" s="109" t="str">
        <f t="shared" si="39"/>
        <v/>
      </c>
      <c r="N490" s="105"/>
      <c r="O490" s="178" t="str">
        <f t="shared" si="40"/>
        <v/>
      </c>
      <c r="P490" s="178" t="str">
        <f t="shared" si="41"/>
        <v/>
      </c>
      <c r="Q490" s="89" t="str">
        <f t="shared" si="42"/>
        <v/>
      </c>
    </row>
    <row r="491" spans="1:17" ht="15.75" thickBot="1" x14ac:dyDescent="0.3">
      <c r="A491" s="96">
        <v>488</v>
      </c>
      <c r="B491" s="172"/>
      <c r="C491" s="141"/>
      <c r="D491" s="108"/>
      <c r="E491" s="145"/>
      <c r="F491" s="183" t="str">
        <f t="shared" si="43"/>
        <v/>
      </c>
      <c r="M491" s="109" t="str">
        <f t="shared" si="39"/>
        <v/>
      </c>
      <c r="N491" s="105"/>
      <c r="O491" s="178" t="str">
        <f t="shared" si="40"/>
        <v/>
      </c>
      <c r="P491" s="178" t="str">
        <f t="shared" si="41"/>
        <v/>
      </c>
      <c r="Q491" s="89" t="str">
        <f t="shared" si="42"/>
        <v/>
      </c>
    </row>
    <row r="492" spans="1:17" ht="15.75" thickBot="1" x14ac:dyDescent="0.3">
      <c r="A492" s="96">
        <v>489</v>
      </c>
      <c r="B492" s="172"/>
      <c r="C492" s="141"/>
      <c r="D492" s="108"/>
      <c r="E492" s="145"/>
      <c r="F492" s="183" t="str">
        <f t="shared" si="43"/>
        <v/>
      </c>
      <c r="M492" s="109" t="str">
        <f t="shared" si="39"/>
        <v/>
      </c>
      <c r="N492" s="105"/>
      <c r="O492" s="178" t="str">
        <f t="shared" si="40"/>
        <v/>
      </c>
      <c r="P492" s="178" t="str">
        <f t="shared" si="41"/>
        <v/>
      </c>
      <c r="Q492" s="89" t="str">
        <f t="shared" si="42"/>
        <v/>
      </c>
    </row>
    <row r="493" spans="1:17" ht="15.75" thickBot="1" x14ac:dyDescent="0.3">
      <c r="A493" s="96">
        <v>490</v>
      </c>
      <c r="B493" s="172"/>
      <c r="C493" s="141"/>
      <c r="D493" s="108"/>
      <c r="E493" s="145"/>
      <c r="F493" s="183" t="str">
        <f t="shared" si="43"/>
        <v/>
      </c>
      <c r="M493" s="109" t="str">
        <f t="shared" si="39"/>
        <v/>
      </c>
      <c r="N493" s="105"/>
      <c r="O493" s="178" t="str">
        <f t="shared" si="40"/>
        <v/>
      </c>
      <c r="P493" s="178" t="str">
        <f t="shared" si="41"/>
        <v/>
      </c>
      <c r="Q493" s="89" t="str">
        <f t="shared" si="42"/>
        <v/>
      </c>
    </row>
    <row r="494" spans="1:17" ht="15.75" thickBot="1" x14ac:dyDescent="0.3">
      <c r="A494" s="96">
        <v>491</v>
      </c>
      <c r="B494" s="172"/>
      <c r="C494" s="141"/>
      <c r="D494" s="108"/>
      <c r="E494" s="145"/>
      <c r="F494" s="183" t="str">
        <f t="shared" si="43"/>
        <v/>
      </c>
      <c r="M494" s="109" t="str">
        <f t="shared" si="39"/>
        <v/>
      </c>
      <c r="N494" s="105"/>
      <c r="O494" s="178" t="str">
        <f t="shared" si="40"/>
        <v/>
      </c>
      <c r="P494" s="178" t="str">
        <f t="shared" si="41"/>
        <v/>
      </c>
      <c r="Q494" s="89" t="str">
        <f t="shared" si="42"/>
        <v/>
      </c>
    </row>
    <row r="495" spans="1:17" ht="15.75" thickBot="1" x14ac:dyDescent="0.3">
      <c r="A495" s="96">
        <v>492</v>
      </c>
      <c r="B495" s="172"/>
      <c r="C495" s="141"/>
      <c r="D495" s="108"/>
      <c r="E495" s="145"/>
      <c r="F495" s="183" t="str">
        <f t="shared" si="43"/>
        <v/>
      </c>
      <c r="M495" s="109" t="str">
        <f t="shared" si="39"/>
        <v/>
      </c>
      <c r="N495" s="105"/>
      <c r="O495" s="178" t="str">
        <f t="shared" si="40"/>
        <v/>
      </c>
      <c r="P495" s="178" t="str">
        <f t="shared" si="41"/>
        <v/>
      </c>
      <c r="Q495" s="89" t="str">
        <f t="shared" si="42"/>
        <v/>
      </c>
    </row>
    <row r="496" spans="1:17" ht="15.75" thickBot="1" x14ac:dyDescent="0.3">
      <c r="A496" s="96">
        <v>493</v>
      </c>
      <c r="B496" s="172"/>
      <c r="C496" s="141"/>
      <c r="D496" s="108"/>
      <c r="E496" s="145"/>
      <c r="F496" s="183" t="str">
        <f t="shared" si="43"/>
        <v/>
      </c>
      <c r="M496" s="109" t="str">
        <f t="shared" ref="M496:M559" si="44">IF(ISBLANK(D496)=TRUE,"",D496)</f>
        <v/>
      </c>
      <c r="N496" s="105"/>
      <c r="O496" s="178" t="str">
        <f t="shared" ref="O496:O559" si="45">IF(AND(ISBLANK(B496)=TRUE,ISBLANK(C496)=TRUE),"","AMRISO$AST")</f>
        <v/>
      </c>
      <c r="P496" s="178" t="str">
        <f t="shared" ref="P496:P559" si="46">IF(AND(ISBLANK(B496)=TRUE,ISBLANK(C496)=TRUE),"","AMRISO$AST")</f>
        <v/>
      </c>
      <c r="Q496" s="89" t="str">
        <f t="shared" ref="Q496:Q559" si="47">IF(AND(ISBLANK(B496)=TRUE,ISBLANK(C496)=TRUE),"","NEW")</f>
        <v/>
      </c>
    </row>
    <row r="497" spans="1:17" ht="15.75" thickBot="1" x14ac:dyDescent="0.3">
      <c r="A497" s="96">
        <v>494</v>
      </c>
      <c r="B497" s="172"/>
      <c r="C497" s="141"/>
      <c r="D497" s="108"/>
      <c r="E497" s="145"/>
      <c r="F497" s="183" t="str">
        <f t="shared" si="43"/>
        <v/>
      </c>
      <c r="M497" s="109" t="str">
        <f t="shared" si="44"/>
        <v/>
      </c>
      <c r="N497" s="105"/>
      <c r="O497" s="178" t="str">
        <f t="shared" si="45"/>
        <v/>
      </c>
      <c r="P497" s="178" t="str">
        <f t="shared" si="46"/>
        <v/>
      </c>
      <c r="Q497" s="89" t="str">
        <f t="shared" si="47"/>
        <v/>
      </c>
    </row>
    <row r="498" spans="1:17" ht="15.75" thickBot="1" x14ac:dyDescent="0.3">
      <c r="A498" s="96">
        <v>495</v>
      </c>
      <c r="B498" s="172"/>
      <c r="C498" s="141"/>
      <c r="D498" s="108"/>
      <c r="E498" s="145"/>
      <c r="F498" s="183" t="str">
        <f t="shared" si="43"/>
        <v/>
      </c>
      <c r="M498" s="109" t="str">
        <f t="shared" si="44"/>
        <v/>
      </c>
      <c r="N498" s="105"/>
      <c r="O498" s="178" t="str">
        <f t="shared" si="45"/>
        <v/>
      </c>
      <c r="P498" s="178" t="str">
        <f t="shared" si="46"/>
        <v/>
      </c>
      <c r="Q498" s="89" t="str">
        <f t="shared" si="47"/>
        <v/>
      </c>
    </row>
    <row r="499" spans="1:17" ht="15.75" thickBot="1" x14ac:dyDescent="0.3">
      <c r="A499" s="96">
        <v>496</v>
      </c>
      <c r="B499" s="172"/>
      <c r="C499" s="141"/>
      <c r="D499" s="108"/>
      <c r="E499" s="145"/>
      <c r="F499" s="183" t="str">
        <f t="shared" si="43"/>
        <v/>
      </c>
      <c r="M499" s="109" t="str">
        <f t="shared" si="44"/>
        <v/>
      </c>
      <c r="N499" s="105"/>
      <c r="O499" s="178" t="str">
        <f t="shared" si="45"/>
        <v/>
      </c>
      <c r="P499" s="178" t="str">
        <f t="shared" si="46"/>
        <v/>
      </c>
      <c r="Q499" s="89" t="str">
        <f t="shared" si="47"/>
        <v/>
      </c>
    </row>
    <row r="500" spans="1:17" ht="15.75" thickBot="1" x14ac:dyDescent="0.3">
      <c r="A500" s="96">
        <v>497</v>
      </c>
      <c r="B500" s="172"/>
      <c r="C500" s="141"/>
      <c r="D500" s="108"/>
      <c r="E500" s="145"/>
      <c r="F500" s="183" t="str">
        <f t="shared" si="43"/>
        <v/>
      </c>
      <c r="M500" s="109" t="str">
        <f t="shared" si="44"/>
        <v/>
      </c>
      <c r="N500" s="105"/>
      <c r="O500" s="178" t="str">
        <f t="shared" si="45"/>
        <v/>
      </c>
      <c r="P500" s="178" t="str">
        <f t="shared" si="46"/>
        <v/>
      </c>
      <c r="Q500" s="89" t="str">
        <f t="shared" si="47"/>
        <v/>
      </c>
    </row>
    <row r="501" spans="1:17" ht="15.75" thickBot="1" x14ac:dyDescent="0.3">
      <c r="A501" s="96">
        <v>498</v>
      </c>
      <c r="B501" s="172"/>
      <c r="C501" s="141"/>
      <c r="D501" s="108"/>
      <c r="E501" s="145"/>
      <c r="F501" s="183" t="str">
        <f t="shared" si="43"/>
        <v/>
      </c>
      <c r="M501" s="109" t="str">
        <f t="shared" si="44"/>
        <v/>
      </c>
      <c r="N501" s="105"/>
      <c r="O501" s="178" t="str">
        <f t="shared" si="45"/>
        <v/>
      </c>
      <c r="P501" s="178" t="str">
        <f t="shared" si="46"/>
        <v/>
      </c>
      <c r="Q501" s="89" t="str">
        <f t="shared" si="47"/>
        <v/>
      </c>
    </row>
    <row r="502" spans="1:17" ht="15.75" thickBot="1" x14ac:dyDescent="0.3">
      <c r="A502" s="96">
        <v>499</v>
      </c>
      <c r="B502" s="172"/>
      <c r="C502" s="141"/>
      <c r="D502" s="108"/>
      <c r="E502" s="145"/>
      <c r="F502" s="183" t="str">
        <f t="shared" si="43"/>
        <v/>
      </c>
      <c r="M502" s="109" t="str">
        <f t="shared" si="44"/>
        <v/>
      </c>
      <c r="N502" s="105"/>
      <c r="O502" s="178" t="str">
        <f t="shared" si="45"/>
        <v/>
      </c>
      <c r="P502" s="178" t="str">
        <f t="shared" si="46"/>
        <v/>
      </c>
      <c r="Q502" s="89" t="str">
        <f t="shared" si="47"/>
        <v/>
      </c>
    </row>
    <row r="503" spans="1:17" ht="15.75" thickBot="1" x14ac:dyDescent="0.3">
      <c r="A503" s="96">
        <v>500</v>
      </c>
      <c r="B503" s="172"/>
      <c r="C503" s="141"/>
      <c r="D503" s="108"/>
      <c r="E503" s="145"/>
      <c r="F503" s="183" t="str">
        <f t="shared" si="43"/>
        <v/>
      </c>
      <c r="M503" s="109" t="str">
        <f t="shared" si="44"/>
        <v/>
      </c>
      <c r="N503" s="105"/>
      <c r="O503" s="178" t="str">
        <f t="shared" si="45"/>
        <v/>
      </c>
      <c r="P503" s="178" t="str">
        <f t="shared" si="46"/>
        <v/>
      </c>
      <c r="Q503" s="89" t="str">
        <f t="shared" si="47"/>
        <v/>
      </c>
    </row>
    <row r="504" spans="1:17" ht="15.75" thickBot="1" x14ac:dyDescent="0.3">
      <c r="A504" s="96">
        <v>501</v>
      </c>
      <c r="B504" s="172"/>
      <c r="C504" s="141"/>
      <c r="D504" s="108"/>
      <c r="E504" s="145"/>
      <c r="F504" s="183" t="str">
        <f t="shared" si="43"/>
        <v/>
      </c>
      <c r="M504" s="109" t="str">
        <f t="shared" si="44"/>
        <v/>
      </c>
      <c r="N504" s="105"/>
      <c r="O504" s="178" t="str">
        <f t="shared" si="45"/>
        <v/>
      </c>
      <c r="P504" s="178" t="str">
        <f t="shared" si="46"/>
        <v/>
      </c>
      <c r="Q504" s="89" t="str">
        <f t="shared" si="47"/>
        <v/>
      </c>
    </row>
    <row r="505" spans="1:17" ht="15.75" thickBot="1" x14ac:dyDescent="0.3">
      <c r="A505" s="96">
        <v>502</v>
      </c>
      <c r="B505" s="172"/>
      <c r="C505" s="141"/>
      <c r="D505" s="108"/>
      <c r="E505" s="145"/>
      <c r="F505" s="183" t="str">
        <f t="shared" si="43"/>
        <v/>
      </c>
      <c r="M505" s="109" t="str">
        <f t="shared" si="44"/>
        <v/>
      </c>
      <c r="N505" s="105"/>
      <c r="O505" s="178" t="str">
        <f t="shared" si="45"/>
        <v/>
      </c>
      <c r="P505" s="178" t="str">
        <f t="shared" si="46"/>
        <v/>
      </c>
      <c r="Q505" s="89" t="str">
        <f t="shared" si="47"/>
        <v/>
      </c>
    </row>
    <row r="506" spans="1:17" ht="15.75" thickBot="1" x14ac:dyDescent="0.3">
      <c r="A506" s="96">
        <v>503</v>
      </c>
      <c r="B506" s="172"/>
      <c r="C506" s="141"/>
      <c r="D506" s="108"/>
      <c r="E506" s="145"/>
      <c r="F506" s="183" t="str">
        <f t="shared" si="43"/>
        <v/>
      </c>
      <c r="M506" s="109" t="str">
        <f t="shared" si="44"/>
        <v/>
      </c>
      <c r="N506" s="105"/>
      <c r="O506" s="178" t="str">
        <f t="shared" si="45"/>
        <v/>
      </c>
      <c r="P506" s="178" t="str">
        <f t="shared" si="46"/>
        <v/>
      </c>
      <c r="Q506" s="89" t="str">
        <f t="shared" si="47"/>
        <v/>
      </c>
    </row>
    <row r="507" spans="1:17" ht="15.75" thickBot="1" x14ac:dyDescent="0.3">
      <c r="A507" s="96">
        <v>504</v>
      </c>
      <c r="B507" s="172"/>
      <c r="C507" s="141"/>
      <c r="D507" s="108"/>
      <c r="E507" s="145"/>
      <c r="F507" s="183" t="str">
        <f t="shared" si="43"/>
        <v/>
      </c>
      <c r="M507" s="109" t="str">
        <f t="shared" si="44"/>
        <v/>
      </c>
      <c r="N507" s="105"/>
      <c r="O507" s="178" t="str">
        <f t="shared" si="45"/>
        <v/>
      </c>
      <c r="P507" s="178" t="str">
        <f t="shared" si="46"/>
        <v/>
      </c>
      <c r="Q507" s="89" t="str">
        <f t="shared" si="47"/>
        <v/>
      </c>
    </row>
    <row r="508" spans="1:17" ht="15.75" thickBot="1" x14ac:dyDescent="0.3">
      <c r="A508" s="96">
        <v>505</v>
      </c>
      <c r="B508" s="172"/>
      <c r="C508" s="141"/>
      <c r="D508" s="108"/>
      <c r="E508" s="145"/>
      <c r="F508" s="183" t="str">
        <f t="shared" si="43"/>
        <v/>
      </c>
      <c r="M508" s="109" t="str">
        <f t="shared" si="44"/>
        <v/>
      </c>
      <c r="N508" s="105"/>
      <c r="O508" s="178" t="str">
        <f t="shared" si="45"/>
        <v/>
      </c>
      <c r="P508" s="178" t="str">
        <f t="shared" si="46"/>
        <v/>
      </c>
      <c r="Q508" s="89" t="str">
        <f t="shared" si="47"/>
        <v/>
      </c>
    </row>
    <row r="509" spans="1:17" ht="15.75" thickBot="1" x14ac:dyDescent="0.3">
      <c r="A509" s="96">
        <v>506</v>
      </c>
      <c r="B509" s="172"/>
      <c r="C509" s="141"/>
      <c r="D509" s="108"/>
      <c r="E509" s="145"/>
      <c r="F509" s="183" t="str">
        <f t="shared" si="43"/>
        <v/>
      </c>
      <c r="M509" s="109" t="str">
        <f t="shared" si="44"/>
        <v/>
      </c>
      <c r="N509" s="105"/>
      <c r="O509" s="178" t="str">
        <f t="shared" si="45"/>
        <v/>
      </c>
      <c r="P509" s="178" t="str">
        <f t="shared" si="46"/>
        <v/>
      </c>
      <c r="Q509" s="89" t="str">
        <f t="shared" si="47"/>
        <v/>
      </c>
    </row>
    <row r="510" spans="1:17" ht="15.75" thickBot="1" x14ac:dyDescent="0.3">
      <c r="A510" s="96">
        <v>507</v>
      </c>
      <c r="B510" s="172"/>
      <c r="C510" s="141"/>
      <c r="D510" s="108"/>
      <c r="E510" s="145"/>
      <c r="F510" s="183" t="str">
        <f t="shared" si="43"/>
        <v/>
      </c>
      <c r="M510" s="109" t="str">
        <f t="shared" si="44"/>
        <v/>
      </c>
      <c r="N510" s="105"/>
      <c r="O510" s="178" t="str">
        <f t="shared" si="45"/>
        <v/>
      </c>
      <c r="P510" s="178" t="str">
        <f t="shared" si="46"/>
        <v/>
      </c>
      <c r="Q510" s="89" t="str">
        <f t="shared" si="47"/>
        <v/>
      </c>
    </row>
    <row r="511" spans="1:17" ht="15.75" thickBot="1" x14ac:dyDescent="0.3">
      <c r="A511" s="96">
        <v>508</v>
      </c>
      <c r="B511" s="172"/>
      <c r="C511" s="141"/>
      <c r="D511" s="108"/>
      <c r="E511" s="145"/>
      <c r="F511" s="183" t="str">
        <f t="shared" si="43"/>
        <v/>
      </c>
      <c r="M511" s="109" t="str">
        <f t="shared" si="44"/>
        <v/>
      </c>
      <c r="N511" s="105"/>
      <c r="O511" s="178" t="str">
        <f t="shared" si="45"/>
        <v/>
      </c>
      <c r="P511" s="178" t="str">
        <f t="shared" si="46"/>
        <v/>
      </c>
      <c r="Q511" s="89" t="str">
        <f t="shared" si="47"/>
        <v/>
      </c>
    </row>
    <row r="512" spans="1:17" ht="15.75" thickBot="1" x14ac:dyDescent="0.3">
      <c r="A512" s="96">
        <v>509</v>
      </c>
      <c r="B512" s="172"/>
      <c r="C512" s="141"/>
      <c r="D512" s="108"/>
      <c r="E512" s="145"/>
      <c r="F512" s="183" t="str">
        <f t="shared" si="43"/>
        <v/>
      </c>
      <c r="M512" s="109" t="str">
        <f t="shared" si="44"/>
        <v/>
      </c>
      <c r="N512" s="105"/>
      <c r="O512" s="178" t="str">
        <f t="shared" si="45"/>
        <v/>
      </c>
      <c r="P512" s="178" t="str">
        <f t="shared" si="46"/>
        <v/>
      </c>
      <c r="Q512" s="89" t="str">
        <f t="shared" si="47"/>
        <v/>
      </c>
    </row>
    <row r="513" spans="1:17" ht="15.75" thickBot="1" x14ac:dyDescent="0.3">
      <c r="A513" s="96">
        <v>510</v>
      </c>
      <c r="B513" s="172"/>
      <c r="C513" s="141"/>
      <c r="D513" s="108"/>
      <c r="E513" s="145"/>
      <c r="F513" s="183" t="str">
        <f t="shared" si="43"/>
        <v/>
      </c>
      <c r="M513" s="109" t="str">
        <f t="shared" si="44"/>
        <v/>
      </c>
      <c r="N513" s="105"/>
      <c r="O513" s="178" t="str">
        <f t="shared" si="45"/>
        <v/>
      </c>
      <c r="P513" s="178" t="str">
        <f t="shared" si="46"/>
        <v/>
      </c>
      <c r="Q513" s="89" t="str">
        <f t="shared" si="47"/>
        <v/>
      </c>
    </row>
    <row r="514" spans="1:17" ht="15.75" thickBot="1" x14ac:dyDescent="0.3">
      <c r="A514" s="96">
        <v>511</v>
      </c>
      <c r="B514" s="172"/>
      <c r="C514" s="141"/>
      <c r="D514" s="108"/>
      <c r="E514" s="145"/>
      <c r="F514" s="183" t="str">
        <f t="shared" si="43"/>
        <v/>
      </c>
      <c r="M514" s="109" t="str">
        <f t="shared" si="44"/>
        <v/>
      </c>
      <c r="N514" s="105"/>
      <c r="O514" s="178" t="str">
        <f t="shared" si="45"/>
        <v/>
      </c>
      <c r="P514" s="178" t="str">
        <f t="shared" si="46"/>
        <v/>
      </c>
      <c r="Q514" s="89" t="str">
        <f t="shared" si="47"/>
        <v/>
      </c>
    </row>
    <row r="515" spans="1:17" ht="15.75" thickBot="1" x14ac:dyDescent="0.3">
      <c r="A515" s="96">
        <v>512</v>
      </c>
      <c r="B515" s="172"/>
      <c r="C515" s="141"/>
      <c r="D515" s="108"/>
      <c r="E515" s="145"/>
      <c r="F515" s="183" t="str">
        <f t="shared" si="43"/>
        <v/>
      </c>
      <c r="M515" s="109" t="str">
        <f t="shared" si="44"/>
        <v/>
      </c>
      <c r="N515" s="105"/>
      <c r="O515" s="178" t="str">
        <f t="shared" si="45"/>
        <v/>
      </c>
      <c r="P515" s="178" t="str">
        <f t="shared" si="46"/>
        <v/>
      </c>
      <c r="Q515" s="89" t="str">
        <f t="shared" si="47"/>
        <v/>
      </c>
    </row>
    <row r="516" spans="1:17" ht="15.75" thickBot="1" x14ac:dyDescent="0.3">
      <c r="A516" s="96">
        <v>513</v>
      </c>
      <c r="B516" s="172"/>
      <c r="C516" s="141"/>
      <c r="D516" s="108"/>
      <c r="E516" s="145"/>
      <c r="F516" s="183" t="str">
        <f t="shared" si="43"/>
        <v/>
      </c>
      <c r="M516" s="109" t="str">
        <f t="shared" si="44"/>
        <v/>
      </c>
      <c r="N516" s="105"/>
      <c r="O516" s="178" t="str">
        <f t="shared" si="45"/>
        <v/>
      </c>
      <c r="P516" s="178" t="str">
        <f t="shared" si="46"/>
        <v/>
      </c>
      <c r="Q516" s="89" t="str">
        <f t="shared" si="47"/>
        <v/>
      </c>
    </row>
    <row r="517" spans="1:17" ht="15.75" thickBot="1" x14ac:dyDescent="0.3">
      <c r="A517" s="96">
        <v>514</v>
      </c>
      <c r="B517" s="172"/>
      <c r="C517" s="141"/>
      <c r="D517" s="108"/>
      <c r="E517" s="145"/>
      <c r="F517" s="183" t="str">
        <f t="shared" ref="F517:F580" si="48">IF(ISBLANK(E517)=TRUE,"",(RIGHT(E517,((LEN(E517))-(FIND("_",E517,1))))))</f>
        <v/>
      </c>
      <c r="M517" s="109" t="str">
        <f t="shared" si="44"/>
        <v/>
      </c>
      <c r="N517" s="105"/>
      <c r="O517" s="178" t="str">
        <f t="shared" si="45"/>
        <v/>
      </c>
      <c r="P517" s="178" t="str">
        <f t="shared" si="46"/>
        <v/>
      </c>
      <c r="Q517" s="89" t="str">
        <f t="shared" si="47"/>
        <v/>
      </c>
    </row>
    <row r="518" spans="1:17" ht="15.75" thickBot="1" x14ac:dyDescent="0.3">
      <c r="A518" s="96">
        <v>515</v>
      </c>
      <c r="B518" s="172"/>
      <c r="C518" s="141"/>
      <c r="D518" s="108"/>
      <c r="E518" s="145"/>
      <c r="F518" s="183" t="str">
        <f t="shared" si="48"/>
        <v/>
      </c>
      <c r="M518" s="109" t="str">
        <f t="shared" si="44"/>
        <v/>
      </c>
      <c r="N518" s="105"/>
      <c r="O518" s="178" t="str">
        <f t="shared" si="45"/>
        <v/>
      </c>
      <c r="P518" s="178" t="str">
        <f t="shared" si="46"/>
        <v/>
      </c>
      <c r="Q518" s="89" t="str">
        <f t="shared" si="47"/>
        <v/>
      </c>
    </row>
    <row r="519" spans="1:17" ht="15.75" thickBot="1" x14ac:dyDescent="0.3">
      <c r="A519" s="96">
        <v>516</v>
      </c>
      <c r="B519" s="172"/>
      <c r="C519" s="141"/>
      <c r="D519" s="108"/>
      <c r="E519" s="145"/>
      <c r="F519" s="183" t="str">
        <f t="shared" si="48"/>
        <v/>
      </c>
      <c r="M519" s="109" t="str">
        <f t="shared" si="44"/>
        <v/>
      </c>
      <c r="N519" s="105"/>
      <c r="O519" s="178" t="str">
        <f t="shared" si="45"/>
        <v/>
      </c>
      <c r="P519" s="178" t="str">
        <f t="shared" si="46"/>
        <v/>
      </c>
      <c r="Q519" s="89" t="str">
        <f t="shared" si="47"/>
        <v/>
      </c>
    </row>
    <row r="520" spans="1:17" ht="15.75" thickBot="1" x14ac:dyDescent="0.3">
      <c r="A520" s="96">
        <v>517</v>
      </c>
      <c r="B520" s="172"/>
      <c r="C520" s="141"/>
      <c r="D520" s="108"/>
      <c r="E520" s="145"/>
      <c r="F520" s="183" t="str">
        <f t="shared" si="48"/>
        <v/>
      </c>
      <c r="M520" s="109" t="str">
        <f t="shared" si="44"/>
        <v/>
      </c>
      <c r="N520" s="105"/>
      <c r="O520" s="178" t="str">
        <f t="shared" si="45"/>
        <v/>
      </c>
      <c r="P520" s="178" t="str">
        <f t="shared" si="46"/>
        <v/>
      </c>
      <c r="Q520" s="89" t="str">
        <f t="shared" si="47"/>
        <v/>
      </c>
    </row>
    <row r="521" spans="1:17" ht="15.75" thickBot="1" x14ac:dyDescent="0.3">
      <c r="A521" s="96">
        <v>518</v>
      </c>
      <c r="B521" s="172"/>
      <c r="C521" s="141"/>
      <c r="D521" s="108"/>
      <c r="E521" s="145"/>
      <c r="F521" s="183" t="str">
        <f t="shared" si="48"/>
        <v/>
      </c>
      <c r="M521" s="109" t="str">
        <f t="shared" si="44"/>
        <v/>
      </c>
      <c r="N521" s="105"/>
      <c r="O521" s="178" t="str">
        <f t="shared" si="45"/>
        <v/>
      </c>
      <c r="P521" s="178" t="str">
        <f t="shared" si="46"/>
        <v/>
      </c>
      <c r="Q521" s="89" t="str">
        <f t="shared" si="47"/>
        <v/>
      </c>
    </row>
    <row r="522" spans="1:17" ht="15.75" thickBot="1" x14ac:dyDescent="0.3">
      <c r="A522" s="96">
        <v>519</v>
      </c>
      <c r="B522" s="172"/>
      <c r="C522" s="141"/>
      <c r="D522" s="108"/>
      <c r="E522" s="145"/>
      <c r="F522" s="183" t="str">
        <f t="shared" si="48"/>
        <v/>
      </c>
      <c r="M522" s="109" t="str">
        <f t="shared" si="44"/>
        <v/>
      </c>
      <c r="N522" s="105"/>
      <c r="O522" s="178" t="str">
        <f t="shared" si="45"/>
        <v/>
      </c>
      <c r="P522" s="178" t="str">
        <f t="shared" si="46"/>
        <v/>
      </c>
      <c r="Q522" s="89" t="str">
        <f t="shared" si="47"/>
        <v/>
      </c>
    </row>
    <row r="523" spans="1:17" ht="15.75" thickBot="1" x14ac:dyDescent="0.3">
      <c r="A523" s="96">
        <v>520</v>
      </c>
      <c r="B523" s="172"/>
      <c r="C523" s="141"/>
      <c r="D523" s="108"/>
      <c r="E523" s="145"/>
      <c r="F523" s="183" t="str">
        <f t="shared" si="48"/>
        <v/>
      </c>
      <c r="M523" s="109" t="str">
        <f t="shared" si="44"/>
        <v/>
      </c>
      <c r="N523" s="105"/>
      <c r="O523" s="178" t="str">
        <f t="shared" si="45"/>
        <v/>
      </c>
      <c r="P523" s="178" t="str">
        <f t="shared" si="46"/>
        <v/>
      </c>
      <c r="Q523" s="89" t="str">
        <f t="shared" si="47"/>
        <v/>
      </c>
    </row>
    <row r="524" spans="1:17" ht="15.75" thickBot="1" x14ac:dyDescent="0.3">
      <c r="A524" s="96">
        <v>521</v>
      </c>
      <c r="B524" s="172"/>
      <c r="C524" s="141"/>
      <c r="D524" s="108"/>
      <c r="E524" s="145"/>
      <c r="F524" s="183" t="str">
        <f t="shared" si="48"/>
        <v/>
      </c>
      <c r="M524" s="109" t="str">
        <f t="shared" si="44"/>
        <v/>
      </c>
      <c r="N524" s="105"/>
      <c r="O524" s="178" t="str">
        <f t="shared" si="45"/>
        <v/>
      </c>
      <c r="P524" s="178" t="str">
        <f t="shared" si="46"/>
        <v/>
      </c>
      <c r="Q524" s="89" t="str">
        <f t="shared" si="47"/>
        <v/>
      </c>
    </row>
    <row r="525" spans="1:17" ht="15.75" thickBot="1" x14ac:dyDescent="0.3">
      <c r="A525" s="96">
        <v>522</v>
      </c>
      <c r="B525" s="172"/>
      <c r="C525" s="141"/>
      <c r="D525" s="108"/>
      <c r="E525" s="145"/>
      <c r="F525" s="183" t="str">
        <f t="shared" si="48"/>
        <v/>
      </c>
      <c r="M525" s="109" t="str">
        <f t="shared" si="44"/>
        <v/>
      </c>
      <c r="N525" s="105"/>
      <c r="O525" s="178" t="str">
        <f t="shared" si="45"/>
        <v/>
      </c>
      <c r="P525" s="178" t="str">
        <f t="shared" si="46"/>
        <v/>
      </c>
      <c r="Q525" s="89" t="str">
        <f t="shared" si="47"/>
        <v/>
      </c>
    </row>
    <row r="526" spans="1:17" ht="15.75" thickBot="1" x14ac:dyDescent="0.3">
      <c r="A526" s="96">
        <v>523</v>
      </c>
      <c r="B526" s="172"/>
      <c r="C526" s="141"/>
      <c r="D526" s="108"/>
      <c r="E526" s="145"/>
      <c r="F526" s="183" t="str">
        <f t="shared" si="48"/>
        <v/>
      </c>
      <c r="M526" s="109" t="str">
        <f t="shared" si="44"/>
        <v/>
      </c>
      <c r="N526" s="105"/>
      <c r="O526" s="178" t="str">
        <f t="shared" si="45"/>
        <v/>
      </c>
      <c r="P526" s="178" t="str">
        <f t="shared" si="46"/>
        <v/>
      </c>
      <c r="Q526" s="89" t="str">
        <f t="shared" si="47"/>
        <v/>
      </c>
    </row>
    <row r="527" spans="1:17" ht="15.75" thickBot="1" x14ac:dyDescent="0.3">
      <c r="A527" s="96">
        <v>524</v>
      </c>
      <c r="B527" s="172"/>
      <c r="C527" s="141"/>
      <c r="D527" s="108"/>
      <c r="E527" s="145"/>
      <c r="F527" s="183" t="str">
        <f t="shared" si="48"/>
        <v/>
      </c>
      <c r="M527" s="109" t="str">
        <f t="shared" si="44"/>
        <v/>
      </c>
      <c r="N527" s="105"/>
      <c r="O527" s="178" t="str">
        <f t="shared" si="45"/>
        <v/>
      </c>
      <c r="P527" s="178" t="str">
        <f t="shared" si="46"/>
        <v/>
      </c>
      <c r="Q527" s="89" t="str">
        <f t="shared" si="47"/>
        <v/>
      </c>
    </row>
    <row r="528" spans="1:17" ht="15.75" thickBot="1" x14ac:dyDescent="0.3">
      <c r="A528" s="96">
        <v>525</v>
      </c>
      <c r="B528" s="172"/>
      <c r="C528" s="141"/>
      <c r="D528" s="108"/>
      <c r="E528" s="145"/>
      <c r="F528" s="183" t="str">
        <f t="shared" si="48"/>
        <v/>
      </c>
      <c r="M528" s="109" t="str">
        <f t="shared" si="44"/>
        <v/>
      </c>
      <c r="N528" s="105"/>
      <c r="O528" s="178" t="str">
        <f t="shared" si="45"/>
        <v/>
      </c>
      <c r="P528" s="178" t="str">
        <f t="shared" si="46"/>
        <v/>
      </c>
      <c r="Q528" s="89" t="str">
        <f t="shared" si="47"/>
        <v/>
      </c>
    </row>
    <row r="529" spans="1:17" ht="15.75" thickBot="1" x14ac:dyDescent="0.3">
      <c r="A529" s="96">
        <v>526</v>
      </c>
      <c r="B529" s="172"/>
      <c r="C529" s="141"/>
      <c r="D529" s="108"/>
      <c r="E529" s="145"/>
      <c r="F529" s="183" t="str">
        <f t="shared" si="48"/>
        <v/>
      </c>
      <c r="M529" s="109" t="str">
        <f t="shared" si="44"/>
        <v/>
      </c>
      <c r="N529" s="105"/>
      <c r="O529" s="178" t="str">
        <f t="shared" si="45"/>
        <v/>
      </c>
      <c r="P529" s="178" t="str">
        <f t="shared" si="46"/>
        <v/>
      </c>
      <c r="Q529" s="89" t="str">
        <f t="shared" si="47"/>
        <v/>
      </c>
    </row>
    <row r="530" spans="1:17" ht="15.75" thickBot="1" x14ac:dyDescent="0.3">
      <c r="A530" s="96">
        <v>527</v>
      </c>
      <c r="B530" s="172"/>
      <c r="C530" s="141"/>
      <c r="D530" s="108"/>
      <c r="E530" s="145"/>
      <c r="F530" s="183" t="str">
        <f t="shared" si="48"/>
        <v/>
      </c>
      <c r="M530" s="109" t="str">
        <f t="shared" si="44"/>
        <v/>
      </c>
      <c r="N530" s="105"/>
      <c r="O530" s="178" t="str">
        <f t="shared" si="45"/>
        <v/>
      </c>
      <c r="P530" s="178" t="str">
        <f t="shared" si="46"/>
        <v/>
      </c>
      <c r="Q530" s="89" t="str">
        <f t="shared" si="47"/>
        <v/>
      </c>
    </row>
    <row r="531" spans="1:17" ht="15.75" thickBot="1" x14ac:dyDescent="0.3">
      <c r="A531" s="96">
        <v>528</v>
      </c>
      <c r="B531" s="172"/>
      <c r="C531" s="141"/>
      <c r="D531" s="108"/>
      <c r="E531" s="145"/>
      <c r="F531" s="183" t="str">
        <f t="shared" si="48"/>
        <v/>
      </c>
      <c r="M531" s="109" t="str">
        <f t="shared" si="44"/>
        <v/>
      </c>
      <c r="N531" s="105"/>
      <c r="O531" s="178" t="str">
        <f t="shared" si="45"/>
        <v/>
      </c>
      <c r="P531" s="178" t="str">
        <f t="shared" si="46"/>
        <v/>
      </c>
      <c r="Q531" s="89" t="str">
        <f t="shared" si="47"/>
        <v/>
      </c>
    </row>
    <row r="532" spans="1:17" ht="15.75" thickBot="1" x14ac:dyDescent="0.3">
      <c r="A532" s="96">
        <v>529</v>
      </c>
      <c r="B532" s="172"/>
      <c r="C532" s="141"/>
      <c r="D532" s="108"/>
      <c r="E532" s="145"/>
      <c r="F532" s="183" t="str">
        <f t="shared" si="48"/>
        <v/>
      </c>
      <c r="M532" s="109" t="str">
        <f t="shared" si="44"/>
        <v/>
      </c>
      <c r="N532" s="105"/>
      <c r="O532" s="178" t="str">
        <f t="shared" si="45"/>
        <v/>
      </c>
      <c r="P532" s="178" t="str">
        <f t="shared" si="46"/>
        <v/>
      </c>
      <c r="Q532" s="89" t="str">
        <f t="shared" si="47"/>
        <v/>
      </c>
    </row>
    <row r="533" spans="1:17" ht="15.75" thickBot="1" x14ac:dyDescent="0.3">
      <c r="A533" s="96">
        <v>530</v>
      </c>
      <c r="B533" s="172"/>
      <c r="C533" s="141"/>
      <c r="D533" s="108"/>
      <c r="E533" s="145"/>
      <c r="F533" s="183" t="str">
        <f t="shared" si="48"/>
        <v/>
      </c>
      <c r="M533" s="109" t="str">
        <f t="shared" si="44"/>
        <v/>
      </c>
      <c r="N533" s="105"/>
      <c r="O533" s="178" t="str">
        <f t="shared" si="45"/>
        <v/>
      </c>
      <c r="P533" s="178" t="str">
        <f t="shared" si="46"/>
        <v/>
      </c>
      <c r="Q533" s="89" t="str">
        <f t="shared" si="47"/>
        <v/>
      </c>
    </row>
    <row r="534" spans="1:17" ht="15.75" thickBot="1" x14ac:dyDescent="0.3">
      <c r="A534" s="96">
        <v>531</v>
      </c>
      <c r="B534" s="172"/>
      <c r="C534" s="141"/>
      <c r="D534" s="108"/>
      <c r="E534" s="145"/>
      <c r="F534" s="183" t="str">
        <f t="shared" si="48"/>
        <v/>
      </c>
      <c r="M534" s="109" t="str">
        <f t="shared" si="44"/>
        <v/>
      </c>
      <c r="N534" s="105"/>
      <c r="O534" s="178" t="str">
        <f t="shared" si="45"/>
        <v/>
      </c>
      <c r="P534" s="178" t="str">
        <f t="shared" si="46"/>
        <v/>
      </c>
      <c r="Q534" s="89" t="str">
        <f t="shared" si="47"/>
        <v/>
      </c>
    </row>
    <row r="535" spans="1:17" ht="15.75" thickBot="1" x14ac:dyDescent="0.3">
      <c r="A535" s="96">
        <v>532</v>
      </c>
      <c r="B535" s="172"/>
      <c r="C535" s="141"/>
      <c r="D535" s="108"/>
      <c r="E535" s="145"/>
      <c r="F535" s="183" t="str">
        <f t="shared" si="48"/>
        <v/>
      </c>
      <c r="M535" s="109" t="str">
        <f t="shared" si="44"/>
        <v/>
      </c>
      <c r="N535" s="105"/>
      <c r="O535" s="178" t="str">
        <f t="shared" si="45"/>
        <v/>
      </c>
      <c r="P535" s="178" t="str">
        <f t="shared" si="46"/>
        <v/>
      </c>
      <c r="Q535" s="89" t="str">
        <f t="shared" si="47"/>
        <v/>
      </c>
    </row>
    <row r="536" spans="1:17" ht="15.75" thickBot="1" x14ac:dyDescent="0.3">
      <c r="A536" s="96">
        <v>533</v>
      </c>
      <c r="B536" s="172"/>
      <c r="C536" s="141"/>
      <c r="D536" s="108"/>
      <c r="E536" s="145"/>
      <c r="F536" s="183" t="str">
        <f t="shared" si="48"/>
        <v/>
      </c>
      <c r="M536" s="109" t="str">
        <f t="shared" si="44"/>
        <v/>
      </c>
      <c r="N536" s="105"/>
      <c r="O536" s="178" t="str">
        <f t="shared" si="45"/>
        <v/>
      </c>
      <c r="P536" s="178" t="str">
        <f t="shared" si="46"/>
        <v/>
      </c>
      <c r="Q536" s="89" t="str">
        <f t="shared" si="47"/>
        <v/>
      </c>
    </row>
    <row r="537" spans="1:17" ht="15.75" thickBot="1" x14ac:dyDescent="0.3">
      <c r="A537" s="96">
        <v>534</v>
      </c>
      <c r="B537" s="172"/>
      <c r="C537" s="141"/>
      <c r="D537" s="108"/>
      <c r="E537" s="145"/>
      <c r="F537" s="183" t="str">
        <f t="shared" si="48"/>
        <v/>
      </c>
      <c r="M537" s="109" t="str">
        <f t="shared" si="44"/>
        <v/>
      </c>
      <c r="N537" s="105"/>
      <c r="O537" s="178" t="str">
        <f t="shared" si="45"/>
        <v/>
      </c>
      <c r="P537" s="178" t="str">
        <f t="shared" si="46"/>
        <v/>
      </c>
      <c r="Q537" s="89" t="str">
        <f t="shared" si="47"/>
        <v/>
      </c>
    </row>
    <row r="538" spans="1:17" ht="15.75" thickBot="1" x14ac:dyDescent="0.3">
      <c r="A538" s="96">
        <v>535</v>
      </c>
      <c r="B538" s="172"/>
      <c r="C538" s="141"/>
      <c r="D538" s="108"/>
      <c r="E538" s="145"/>
      <c r="F538" s="183" t="str">
        <f t="shared" si="48"/>
        <v/>
      </c>
      <c r="M538" s="109" t="str">
        <f t="shared" si="44"/>
        <v/>
      </c>
      <c r="N538" s="105"/>
      <c r="O538" s="178" t="str">
        <f t="shared" si="45"/>
        <v/>
      </c>
      <c r="P538" s="178" t="str">
        <f t="shared" si="46"/>
        <v/>
      </c>
      <c r="Q538" s="89" t="str">
        <f t="shared" si="47"/>
        <v/>
      </c>
    </row>
    <row r="539" spans="1:17" ht="15.75" thickBot="1" x14ac:dyDescent="0.3">
      <c r="A539" s="96">
        <v>536</v>
      </c>
      <c r="B539" s="172"/>
      <c r="C539" s="141"/>
      <c r="D539" s="108"/>
      <c r="E539" s="145"/>
      <c r="F539" s="183" t="str">
        <f t="shared" si="48"/>
        <v/>
      </c>
      <c r="M539" s="109" t="str">
        <f t="shared" si="44"/>
        <v/>
      </c>
      <c r="N539" s="105"/>
      <c r="O539" s="178" t="str">
        <f t="shared" si="45"/>
        <v/>
      </c>
      <c r="P539" s="178" t="str">
        <f t="shared" si="46"/>
        <v/>
      </c>
      <c r="Q539" s="89" t="str">
        <f t="shared" si="47"/>
        <v/>
      </c>
    </row>
    <row r="540" spans="1:17" ht="15.75" thickBot="1" x14ac:dyDescent="0.3">
      <c r="A540" s="96">
        <v>537</v>
      </c>
      <c r="B540" s="172"/>
      <c r="C540" s="141"/>
      <c r="D540" s="108"/>
      <c r="E540" s="145"/>
      <c r="F540" s="183" t="str">
        <f t="shared" si="48"/>
        <v/>
      </c>
      <c r="M540" s="109" t="str">
        <f t="shared" si="44"/>
        <v/>
      </c>
      <c r="N540" s="105"/>
      <c r="O540" s="178" t="str">
        <f t="shared" si="45"/>
        <v/>
      </c>
      <c r="P540" s="178" t="str">
        <f t="shared" si="46"/>
        <v/>
      </c>
      <c r="Q540" s="89" t="str">
        <f t="shared" si="47"/>
        <v/>
      </c>
    </row>
    <row r="541" spans="1:17" ht="15.75" thickBot="1" x14ac:dyDescent="0.3">
      <c r="A541" s="96">
        <v>538</v>
      </c>
      <c r="B541" s="172"/>
      <c r="C541" s="141"/>
      <c r="D541" s="108"/>
      <c r="E541" s="145"/>
      <c r="F541" s="183" t="str">
        <f t="shared" si="48"/>
        <v/>
      </c>
      <c r="M541" s="109" t="str">
        <f t="shared" si="44"/>
        <v/>
      </c>
      <c r="N541" s="105"/>
      <c r="O541" s="178" t="str">
        <f t="shared" si="45"/>
        <v/>
      </c>
      <c r="P541" s="178" t="str">
        <f t="shared" si="46"/>
        <v/>
      </c>
      <c r="Q541" s="89" t="str">
        <f t="shared" si="47"/>
        <v/>
      </c>
    </row>
    <row r="542" spans="1:17" ht="15.75" thickBot="1" x14ac:dyDescent="0.3">
      <c r="A542" s="96">
        <v>539</v>
      </c>
      <c r="B542" s="172"/>
      <c r="C542" s="141"/>
      <c r="D542" s="108"/>
      <c r="E542" s="145"/>
      <c r="F542" s="183" t="str">
        <f t="shared" si="48"/>
        <v/>
      </c>
      <c r="M542" s="109" t="str">
        <f t="shared" si="44"/>
        <v/>
      </c>
      <c r="N542" s="105"/>
      <c r="O542" s="178" t="str">
        <f t="shared" si="45"/>
        <v/>
      </c>
      <c r="P542" s="178" t="str">
        <f t="shared" si="46"/>
        <v/>
      </c>
      <c r="Q542" s="89" t="str">
        <f t="shared" si="47"/>
        <v/>
      </c>
    </row>
    <row r="543" spans="1:17" ht="15.75" thickBot="1" x14ac:dyDescent="0.3">
      <c r="A543" s="96">
        <v>540</v>
      </c>
      <c r="B543" s="172"/>
      <c r="C543" s="141"/>
      <c r="D543" s="108"/>
      <c r="E543" s="145"/>
      <c r="F543" s="183" t="str">
        <f t="shared" si="48"/>
        <v/>
      </c>
      <c r="M543" s="109" t="str">
        <f t="shared" si="44"/>
        <v/>
      </c>
      <c r="N543" s="105"/>
      <c r="O543" s="178" t="str">
        <f t="shared" si="45"/>
        <v/>
      </c>
      <c r="P543" s="178" t="str">
        <f t="shared" si="46"/>
        <v/>
      </c>
      <c r="Q543" s="89" t="str">
        <f t="shared" si="47"/>
        <v/>
      </c>
    </row>
    <row r="544" spans="1:17" ht="15.75" thickBot="1" x14ac:dyDescent="0.3">
      <c r="A544" s="96">
        <v>541</v>
      </c>
      <c r="B544" s="172"/>
      <c r="C544" s="141"/>
      <c r="D544" s="108"/>
      <c r="E544" s="145"/>
      <c r="F544" s="183" t="str">
        <f t="shared" si="48"/>
        <v/>
      </c>
      <c r="M544" s="109" t="str">
        <f t="shared" si="44"/>
        <v/>
      </c>
      <c r="N544" s="105"/>
      <c r="O544" s="178" t="str">
        <f t="shared" si="45"/>
        <v/>
      </c>
      <c r="P544" s="178" t="str">
        <f t="shared" si="46"/>
        <v/>
      </c>
      <c r="Q544" s="89" t="str">
        <f t="shared" si="47"/>
        <v/>
      </c>
    </row>
    <row r="545" spans="1:17" ht="15.75" thickBot="1" x14ac:dyDescent="0.3">
      <c r="A545" s="96">
        <v>542</v>
      </c>
      <c r="B545" s="172"/>
      <c r="C545" s="141"/>
      <c r="D545" s="108"/>
      <c r="E545" s="145"/>
      <c r="F545" s="183" t="str">
        <f t="shared" si="48"/>
        <v/>
      </c>
      <c r="M545" s="109" t="str">
        <f t="shared" si="44"/>
        <v/>
      </c>
      <c r="N545" s="105"/>
      <c r="O545" s="178" t="str">
        <f t="shared" si="45"/>
        <v/>
      </c>
      <c r="P545" s="178" t="str">
        <f t="shared" si="46"/>
        <v/>
      </c>
      <c r="Q545" s="89" t="str">
        <f t="shared" si="47"/>
        <v/>
      </c>
    </row>
    <row r="546" spans="1:17" ht="15.75" thickBot="1" x14ac:dyDescent="0.3">
      <c r="A546" s="96">
        <v>543</v>
      </c>
      <c r="B546" s="172"/>
      <c r="C546" s="141"/>
      <c r="D546" s="108"/>
      <c r="E546" s="145"/>
      <c r="F546" s="183" t="str">
        <f t="shared" si="48"/>
        <v/>
      </c>
      <c r="M546" s="109" t="str">
        <f t="shared" si="44"/>
        <v/>
      </c>
      <c r="N546" s="105"/>
      <c r="O546" s="178" t="str">
        <f t="shared" si="45"/>
        <v/>
      </c>
      <c r="P546" s="178" t="str">
        <f t="shared" si="46"/>
        <v/>
      </c>
      <c r="Q546" s="89" t="str">
        <f t="shared" si="47"/>
        <v/>
      </c>
    </row>
    <row r="547" spans="1:17" ht="15.75" thickBot="1" x14ac:dyDescent="0.3">
      <c r="A547" s="96">
        <v>544</v>
      </c>
      <c r="B547" s="172"/>
      <c r="C547" s="141"/>
      <c r="D547" s="108"/>
      <c r="E547" s="145"/>
      <c r="F547" s="183" t="str">
        <f t="shared" si="48"/>
        <v/>
      </c>
      <c r="M547" s="109" t="str">
        <f t="shared" si="44"/>
        <v/>
      </c>
      <c r="N547" s="105"/>
      <c r="O547" s="178" t="str">
        <f t="shared" si="45"/>
        <v/>
      </c>
      <c r="P547" s="178" t="str">
        <f t="shared" si="46"/>
        <v/>
      </c>
      <c r="Q547" s="89" t="str">
        <f t="shared" si="47"/>
        <v/>
      </c>
    </row>
    <row r="548" spans="1:17" ht="15.75" thickBot="1" x14ac:dyDescent="0.3">
      <c r="A548" s="96">
        <v>545</v>
      </c>
      <c r="B548" s="172"/>
      <c r="C548" s="141"/>
      <c r="D548" s="108"/>
      <c r="E548" s="145"/>
      <c r="F548" s="183" t="str">
        <f t="shared" si="48"/>
        <v/>
      </c>
      <c r="M548" s="109" t="str">
        <f t="shared" si="44"/>
        <v/>
      </c>
      <c r="N548" s="105"/>
      <c r="O548" s="178" t="str">
        <f t="shared" si="45"/>
        <v/>
      </c>
      <c r="P548" s="178" t="str">
        <f t="shared" si="46"/>
        <v/>
      </c>
      <c r="Q548" s="89" t="str">
        <f t="shared" si="47"/>
        <v/>
      </c>
    </row>
    <row r="549" spans="1:17" ht="15.75" thickBot="1" x14ac:dyDescent="0.3">
      <c r="A549" s="96">
        <v>546</v>
      </c>
      <c r="B549" s="172"/>
      <c r="C549" s="141"/>
      <c r="D549" s="108"/>
      <c r="E549" s="145"/>
      <c r="F549" s="183" t="str">
        <f t="shared" si="48"/>
        <v/>
      </c>
      <c r="M549" s="109" t="str">
        <f t="shared" si="44"/>
        <v/>
      </c>
      <c r="N549" s="105"/>
      <c r="O549" s="178" t="str">
        <f t="shared" si="45"/>
        <v/>
      </c>
      <c r="P549" s="178" t="str">
        <f t="shared" si="46"/>
        <v/>
      </c>
      <c r="Q549" s="89" t="str">
        <f t="shared" si="47"/>
        <v/>
      </c>
    </row>
    <row r="550" spans="1:17" ht="15.75" thickBot="1" x14ac:dyDescent="0.3">
      <c r="A550" s="96">
        <v>547</v>
      </c>
      <c r="B550" s="172"/>
      <c r="C550" s="141"/>
      <c r="D550" s="108"/>
      <c r="E550" s="145"/>
      <c r="F550" s="183" t="str">
        <f t="shared" si="48"/>
        <v/>
      </c>
      <c r="M550" s="109" t="str">
        <f t="shared" si="44"/>
        <v/>
      </c>
      <c r="N550" s="105"/>
      <c r="O550" s="178" t="str">
        <f t="shared" si="45"/>
        <v/>
      </c>
      <c r="P550" s="178" t="str">
        <f t="shared" si="46"/>
        <v/>
      </c>
      <c r="Q550" s="89" t="str">
        <f t="shared" si="47"/>
        <v/>
      </c>
    </row>
    <row r="551" spans="1:17" ht="15.75" thickBot="1" x14ac:dyDescent="0.3">
      <c r="A551" s="96">
        <v>548</v>
      </c>
      <c r="B551" s="172"/>
      <c r="C551" s="141"/>
      <c r="D551" s="108"/>
      <c r="E551" s="145"/>
      <c r="F551" s="183" t="str">
        <f t="shared" si="48"/>
        <v/>
      </c>
      <c r="M551" s="109" t="str">
        <f t="shared" si="44"/>
        <v/>
      </c>
      <c r="N551" s="105"/>
      <c r="O551" s="178" t="str">
        <f t="shared" si="45"/>
        <v/>
      </c>
      <c r="P551" s="178" t="str">
        <f t="shared" si="46"/>
        <v/>
      </c>
      <c r="Q551" s="89" t="str">
        <f t="shared" si="47"/>
        <v/>
      </c>
    </row>
    <row r="552" spans="1:17" ht="15.75" thickBot="1" x14ac:dyDescent="0.3">
      <c r="A552" s="96">
        <v>549</v>
      </c>
      <c r="B552" s="172"/>
      <c r="C552" s="141"/>
      <c r="D552" s="108"/>
      <c r="E552" s="145"/>
      <c r="F552" s="183" t="str">
        <f t="shared" si="48"/>
        <v/>
      </c>
      <c r="M552" s="109" t="str">
        <f t="shared" si="44"/>
        <v/>
      </c>
      <c r="N552" s="105"/>
      <c r="O552" s="178" t="str">
        <f t="shared" si="45"/>
        <v/>
      </c>
      <c r="P552" s="178" t="str">
        <f t="shared" si="46"/>
        <v/>
      </c>
      <c r="Q552" s="89" t="str">
        <f t="shared" si="47"/>
        <v/>
      </c>
    </row>
    <row r="553" spans="1:17" ht="15.75" thickBot="1" x14ac:dyDescent="0.3">
      <c r="A553" s="96">
        <v>550</v>
      </c>
      <c r="B553" s="172"/>
      <c r="C553" s="141"/>
      <c r="D553" s="108"/>
      <c r="E553" s="145"/>
      <c r="F553" s="183" t="str">
        <f t="shared" si="48"/>
        <v/>
      </c>
      <c r="M553" s="109" t="str">
        <f t="shared" si="44"/>
        <v/>
      </c>
      <c r="N553" s="105"/>
      <c r="O553" s="178" t="str">
        <f t="shared" si="45"/>
        <v/>
      </c>
      <c r="P553" s="178" t="str">
        <f t="shared" si="46"/>
        <v/>
      </c>
      <c r="Q553" s="89" t="str">
        <f t="shared" si="47"/>
        <v/>
      </c>
    </row>
    <row r="554" spans="1:17" ht="15.75" thickBot="1" x14ac:dyDescent="0.3">
      <c r="A554" s="96">
        <v>551</v>
      </c>
      <c r="B554" s="172"/>
      <c r="C554" s="141"/>
      <c r="D554" s="108"/>
      <c r="E554" s="145"/>
      <c r="F554" s="183" t="str">
        <f t="shared" si="48"/>
        <v/>
      </c>
      <c r="M554" s="109" t="str">
        <f t="shared" si="44"/>
        <v/>
      </c>
      <c r="N554" s="105"/>
      <c r="O554" s="178" t="str">
        <f t="shared" si="45"/>
        <v/>
      </c>
      <c r="P554" s="178" t="str">
        <f t="shared" si="46"/>
        <v/>
      </c>
      <c r="Q554" s="89" t="str">
        <f t="shared" si="47"/>
        <v/>
      </c>
    </row>
    <row r="555" spans="1:17" ht="15.75" thickBot="1" x14ac:dyDescent="0.3">
      <c r="A555" s="96">
        <v>552</v>
      </c>
      <c r="B555" s="172"/>
      <c r="C555" s="141"/>
      <c r="D555" s="108"/>
      <c r="E555" s="145"/>
      <c r="F555" s="183" t="str">
        <f t="shared" si="48"/>
        <v/>
      </c>
      <c r="M555" s="109" t="str">
        <f t="shared" si="44"/>
        <v/>
      </c>
      <c r="N555" s="105"/>
      <c r="O555" s="178" t="str">
        <f t="shared" si="45"/>
        <v/>
      </c>
      <c r="P555" s="178" t="str">
        <f t="shared" si="46"/>
        <v/>
      </c>
      <c r="Q555" s="89" t="str">
        <f t="shared" si="47"/>
        <v/>
      </c>
    </row>
    <row r="556" spans="1:17" ht="15.75" thickBot="1" x14ac:dyDescent="0.3">
      <c r="A556" s="96">
        <v>553</v>
      </c>
      <c r="B556" s="172"/>
      <c r="C556" s="141"/>
      <c r="D556" s="108"/>
      <c r="E556" s="145"/>
      <c r="F556" s="183" t="str">
        <f t="shared" si="48"/>
        <v/>
      </c>
      <c r="M556" s="109" t="str">
        <f t="shared" si="44"/>
        <v/>
      </c>
      <c r="N556" s="105"/>
      <c r="O556" s="178" t="str">
        <f t="shared" si="45"/>
        <v/>
      </c>
      <c r="P556" s="178" t="str">
        <f t="shared" si="46"/>
        <v/>
      </c>
      <c r="Q556" s="89" t="str">
        <f t="shared" si="47"/>
        <v/>
      </c>
    </row>
    <row r="557" spans="1:17" ht="15.75" thickBot="1" x14ac:dyDescent="0.3">
      <c r="A557" s="96">
        <v>554</v>
      </c>
      <c r="B557" s="172"/>
      <c r="C557" s="141"/>
      <c r="D557" s="108"/>
      <c r="E557" s="145"/>
      <c r="F557" s="183" t="str">
        <f t="shared" si="48"/>
        <v/>
      </c>
      <c r="M557" s="109" t="str">
        <f t="shared" si="44"/>
        <v/>
      </c>
      <c r="N557" s="105"/>
      <c r="O557" s="178" t="str">
        <f t="shared" si="45"/>
        <v/>
      </c>
      <c r="P557" s="178" t="str">
        <f t="shared" si="46"/>
        <v/>
      </c>
      <c r="Q557" s="89" t="str">
        <f t="shared" si="47"/>
        <v/>
      </c>
    </row>
    <row r="558" spans="1:17" ht="15.75" thickBot="1" x14ac:dyDescent="0.3">
      <c r="A558" s="96">
        <v>555</v>
      </c>
      <c r="B558" s="172"/>
      <c r="C558" s="141"/>
      <c r="D558" s="108"/>
      <c r="E558" s="145"/>
      <c r="F558" s="183" t="str">
        <f t="shared" si="48"/>
        <v/>
      </c>
      <c r="M558" s="109" t="str">
        <f t="shared" si="44"/>
        <v/>
      </c>
      <c r="N558" s="105"/>
      <c r="O558" s="178" t="str">
        <f t="shared" si="45"/>
        <v/>
      </c>
      <c r="P558" s="178" t="str">
        <f t="shared" si="46"/>
        <v/>
      </c>
      <c r="Q558" s="89" t="str">
        <f t="shared" si="47"/>
        <v/>
      </c>
    </row>
    <row r="559" spans="1:17" ht="15.75" thickBot="1" x14ac:dyDescent="0.3">
      <c r="A559" s="96">
        <v>556</v>
      </c>
      <c r="B559" s="172"/>
      <c r="C559" s="141"/>
      <c r="D559" s="108"/>
      <c r="E559" s="145"/>
      <c r="F559" s="183" t="str">
        <f t="shared" si="48"/>
        <v/>
      </c>
      <c r="M559" s="109" t="str">
        <f t="shared" si="44"/>
        <v/>
      </c>
      <c r="N559" s="105"/>
      <c r="O559" s="178" t="str">
        <f t="shared" si="45"/>
        <v/>
      </c>
      <c r="P559" s="178" t="str">
        <f t="shared" si="46"/>
        <v/>
      </c>
      <c r="Q559" s="89" t="str">
        <f t="shared" si="47"/>
        <v/>
      </c>
    </row>
    <row r="560" spans="1:17" ht="15.75" thickBot="1" x14ac:dyDescent="0.3">
      <c r="A560" s="96">
        <v>557</v>
      </c>
      <c r="B560" s="172"/>
      <c r="C560" s="141"/>
      <c r="D560" s="108"/>
      <c r="E560" s="145"/>
      <c r="F560" s="183" t="str">
        <f t="shared" si="48"/>
        <v/>
      </c>
      <c r="M560" s="109" t="str">
        <f t="shared" ref="M560:M623" si="49">IF(ISBLANK(D560)=TRUE,"",D560)</f>
        <v/>
      </c>
      <c r="N560" s="105"/>
      <c r="O560" s="178" t="str">
        <f t="shared" ref="O560:O623" si="50">IF(AND(ISBLANK(B560)=TRUE,ISBLANK(C560)=TRUE),"","AMRISO$AST")</f>
        <v/>
      </c>
      <c r="P560" s="178" t="str">
        <f t="shared" ref="P560:P623" si="51">IF(AND(ISBLANK(B560)=TRUE,ISBLANK(C560)=TRUE),"","AMRISO$AST")</f>
        <v/>
      </c>
      <c r="Q560" s="89" t="str">
        <f t="shared" ref="Q560:Q623" si="52">IF(AND(ISBLANK(B560)=TRUE,ISBLANK(C560)=TRUE),"","NEW")</f>
        <v/>
      </c>
    </row>
    <row r="561" spans="1:17" ht="15.75" thickBot="1" x14ac:dyDescent="0.3">
      <c r="A561" s="96">
        <v>558</v>
      </c>
      <c r="B561" s="172"/>
      <c r="C561" s="141"/>
      <c r="D561" s="108"/>
      <c r="E561" s="145"/>
      <c r="F561" s="183" t="str">
        <f t="shared" si="48"/>
        <v/>
      </c>
      <c r="M561" s="109" t="str">
        <f t="shared" si="49"/>
        <v/>
      </c>
      <c r="N561" s="105"/>
      <c r="O561" s="178" t="str">
        <f t="shared" si="50"/>
        <v/>
      </c>
      <c r="P561" s="178" t="str">
        <f t="shared" si="51"/>
        <v/>
      </c>
      <c r="Q561" s="89" t="str">
        <f t="shared" si="52"/>
        <v/>
      </c>
    </row>
    <row r="562" spans="1:17" ht="15.75" thickBot="1" x14ac:dyDescent="0.3">
      <c r="A562" s="96">
        <v>559</v>
      </c>
      <c r="B562" s="172"/>
      <c r="C562" s="141"/>
      <c r="D562" s="108"/>
      <c r="E562" s="145"/>
      <c r="F562" s="183" t="str">
        <f t="shared" si="48"/>
        <v/>
      </c>
      <c r="M562" s="109" t="str">
        <f t="shared" si="49"/>
        <v/>
      </c>
      <c r="N562" s="105"/>
      <c r="O562" s="178" t="str">
        <f t="shared" si="50"/>
        <v/>
      </c>
      <c r="P562" s="178" t="str">
        <f t="shared" si="51"/>
        <v/>
      </c>
      <c r="Q562" s="89" t="str">
        <f t="shared" si="52"/>
        <v/>
      </c>
    </row>
    <row r="563" spans="1:17" ht="15.75" thickBot="1" x14ac:dyDescent="0.3">
      <c r="A563" s="96">
        <v>560</v>
      </c>
      <c r="B563" s="172"/>
      <c r="C563" s="141"/>
      <c r="D563" s="108"/>
      <c r="E563" s="145"/>
      <c r="F563" s="183" t="str">
        <f t="shared" si="48"/>
        <v/>
      </c>
      <c r="M563" s="109" t="str">
        <f t="shared" si="49"/>
        <v/>
      </c>
      <c r="N563" s="105"/>
      <c r="O563" s="178" t="str">
        <f t="shared" si="50"/>
        <v/>
      </c>
      <c r="P563" s="178" t="str">
        <f t="shared" si="51"/>
        <v/>
      </c>
      <c r="Q563" s="89" t="str">
        <f t="shared" si="52"/>
        <v/>
      </c>
    </row>
    <row r="564" spans="1:17" ht="15.75" thickBot="1" x14ac:dyDescent="0.3">
      <c r="A564" s="96">
        <v>561</v>
      </c>
      <c r="B564" s="172"/>
      <c r="C564" s="141"/>
      <c r="D564" s="108"/>
      <c r="E564" s="145"/>
      <c r="F564" s="183" t="str">
        <f t="shared" si="48"/>
        <v/>
      </c>
      <c r="M564" s="109" t="str">
        <f t="shared" si="49"/>
        <v/>
      </c>
      <c r="N564" s="105"/>
      <c r="O564" s="178" t="str">
        <f t="shared" si="50"/>
        <v/>
      </c>
      <c r="P564" s="178" t="str">
        <f t="shared" si="51"/>
        <v/>
      </c>
      <c r="Q564" s="89" t="str">
        <f t="shared" si="52"/>
        <v/>
      </c>
    </row>
    <row r="565" spans="1:17" ht="15.75" thickBot="1" x14ac:dyDescent="0.3">
      <c r="A565" s="96">
        <v>562</v>
      </c>
      <c r="B565" s="172"/>
      <c r="C565" s="141"/>
      <c r="D565" s="108"/>
      <c r="E565" s="145"/>
      <c r="F565" s="183" t="str">
        <f t="shared" si="48"/>
        <v/>
      </c>
      <c r="M565" s="109" t="str">
        <f t="shared" si="49"/>
        <v/>
      </c>
      <c r="N565" s="105"/>
      <c r="O565" s="178" t="str">
        <f t="shared" si="50"/>
        <v/>
      </c>
      <c r="P565" s="178" t="str">
        <f t="shared" si="51"/>
        <v/>
      </c>
      <c r="Q565" s="89" t="str">
        <f t="shared" si="52"/>
        <v/>
      </c>
    </row>
    <row r="566" spans="1:17" ht="15.75" thickBot="1" x14ac:dyDescent="0.3">
      <c r="A566" s="96">
        <v>563</v>
      </c>
      <c r="B566" s="172"/>
      <c r="C566" s="141"/>
      <c r="D566" s="108"/>
      <c r="E566" s="145"/>
      <c r="F566" s="183" t="str">
        <f t="shared" si="48"/>
        <v/>
      </c>
      <c r="M566" s="109" t="str">
        <f t="shared" si="49"/>
        <v/>
      </c>
      <c r="N566" s="105"/>
      <c r="O566" s="178" t="str">
        <f t="shared" si="50"/>
        <v/>
      </c>
      <c r="P566" s="178" t="str">
        <f t="shared" si="51"/>
        <v/>
      </c>
      <c r="Q566" s="89" t="str">
        <f t="shared" si="52"/>
        <v/>
      </c>
    </row>
    <row r="567" spans="1:17" ht="15.75" thickBot="1" x14ac:dyDescent="0.3">
      <c r="A567" s="96">
        <v>564</v>
      </c>
      <c r="B567" s="172"/>
      <c r="C567" s="141"/>
      <c r="D567" s="108"/>
      <c r="E567" s="145"/>
      <c r="F567" s="183" t="str">
        <f t="shared" si="48"/>
        <v/>
      </c>
      <c r="M567" s="109" t="str">
        <f t="shared" si="49"/>
        <v/>
      </c>
      <c r="N567" s="105"/>
      <c r="O567" s="178" t="str">
        <f t="shared" si="50"/>
        <v/>
      </c>
      <c r="P567" s="178" t="str">
        <f t="shared" si="51"/>
        <v/>
      </c>
      <c r="Q567" s="89" t="str">
        <f t="shared" si="52"/>
        <v/>
      </c>
    </row>
    <row r="568" spans="1:17" ht="15.75" thickBot="1" x14ac:dyDescent="0.3">
      <c r="A568" s="96">
        <v>565</v>
      </c>
      <c r="B568" s="172"/>
      <c r="C568" s="141"/>
      <c r="D568" s="108"/>
      <c r="E568" s="145"/>
      <c r="F568" s="183" t="str">
        <f t="shared" si="48"/>
        <v/>
      </c>
      <c r="M568" s="109" t="str">
        <f t="shared" si="49"/>
        <v/>
      </c>
      <c r="N568" s="105"/>
      <c r="O568" s="178" t="str">
        <f t="shared" si="50"/>
        <v/>
      </c>
      <c r="P568" s="178" t="str">
        <f t="shared" si="51"/>
        <v/>
      </c>
      <c r="Q568" s="89" t="str">
        <f t="shared" si="52"/>
        <v/>
      </c>
    </row>
    <row r="569" spans="1:17" ht="15.75" thickBot="1" x14ac:dyDescent="0.3">
      <c r="A569" s="96">
        <v>566</v>
      </c>
      <c r="B569" s="172"/>
      <c r="C569" s="141"/>
      <c r="D569" s="108"/>
      <c r="E569" s="145"/>
      <c r="F569" s="183" t="str">
        <f t="shared" si="48"/>
        <v/>
      </c>
      <c r="M569" s="109" t="str">
        <f t="shared" si="49"/>
        <v/>
      </c>
      <c r="N569" s="105"/>
      <c r="O569" s="178" t="str">
        <f t="shared" si="50"/>
        <v/>
      </c>
      <c r="P569" s="178" t="str">
        <f t="shared" si="51"/>
        <v/>
      </c>
      <c r="Q569" s="89" t="str">
        <f t="shared" si="52"/>
        <v/>
      </c>
    </row>
    <row r="570" spans="1:17" ht="15.75" thickBot="1" x14ac:dyDescent="0.3">
      <c r="A570" s="96">
        <v>567</v>
      </c>
      <c r="B570" s="172"/>
      <c r="C570" s="141"/>
      <c r="D570" s="108"/>
      <c r="E570" s="145"/>
      <c r="F570" s="183" t="str">
        <f t="shared" si="48"/>
        <v/>
      </c>
      <c r="M570" s="109" t="str">
        <f t="shared" si="49"/>
        <v/>
      </c>
      <c r="N570" s="105"/>
      <c r="O570" s="178" t="str">
        <f t="shared" si="50"/>
        <v/>
      </c>
      <c r="P570" s="178" t="str">
        <f t="shared" si="51"/>
        <v/>
      </c>
      <c r="Q570" s="89" t="str">
        <f t="shared" si="52"/>
        <v/>
      </c>
    </row>
    <row r="571" spans="1:17" ht="15.75" thickBot="1" x14ac:dyDescent="0.3">
      <c r="A571" s="96">
        <v>568</v>
      </c>
      <c r="B571" s="172"/>
      <c r="C571" s="141"/>
      <c r="D571" s="108"/>
      <c r="E571" s="145"/>
      <c r="F571" s="183" t="str">
        <f t="shared" si="48"/>
        <v/>
      </c>
      <c r="M571" s="109" t="str">
        <f t="shared" si="49"/>
        <v/>
      </c>
      <c r="N571" s="105"/>
      <c r="O571" s="178" t="str">
        <f t="shared" si="50"/>
        <v/>
      </c>
      <c r="P571" s="178" t="str">
        <f t="shared" si="51"/>
        <v/>
      </c>
      <c r="Q571" s="89" t="str">
        <f t="shared" si="52"/>
        <v/>
      </c>
    </row>
    <row r="572" spans="1:17" ht="15.75" thickBot="1" x14ac:dyDescent="0.3">
      <c r="A572" s="96">
        <v>569</v>
      </c>
      <c r="B572" s="172"/>
      <c r="C572" s="141"/>
      <c r="D572" s="108"/>
      <c r="E572" s="145"/>
      <c r="F572" s="183" t="str">
        <f t="shared" si="48"/>
        <v/>
      </c>
      <c r="M572" s="109" t="str">
        <f t="shared" si="49"/>
        <v/>
      </c>
      <c r="N572" s="105"/>
      <c r="O572" s="178" t="str">
        <f t="shared" si="50"/>
        <v/>
      </c>
      <c r="P572" s="178" t="str">
        <f t="shared" si="51"/>
        <v/>
      </c>
      <c r="Q572" s="89" t="str">
        <f t="shared" si="52"/>
        <v/>
      </c>
    </row>
    <row r="573" spans="1:17" ht="15.75" thickBot="1" x14ac:dyDescent="0.3">
      <c r="A573" s="96">
        <v>570</v>
      </c>
      <c r="B573" s="172"/>
      <c r="C573" s="141"/>
      <c r="D573" s="108"/>
      <c r="E573" s="145"/>
      <c r="F573" s="183" t="str">
        <f t="shared" si="48"/>
        <v/>
      </c>
      <c r="M573" s="109" t="str">
        <f t="shared" si="49"/>
        <v/>
      </c>
      <c r="N573" s="105"/>
      <c r="O573" s="178" t="str">
        <f t="shared" si="50"/>
        <v/>
      </c>
      <c r="P573" s="178" t="str">
        <f t="shared" si="51"/>
        <v/>
      </c>
      <c r="Q573" s="89" t="str">
        <f t="shared" si="52"/>
        <v/>
      </c>
    </row>
    <row r="574" spans="1:17" ht="15.75" thickBot="1" x14ac:dyDescent="0.3">
      <c r="A574" s="96">
        <v>571</v>
      </c>
      <c r="B574" s="172"/>
      <c r="C574" s="141"/>
      <c r="D574" s="108"/>
      <c r="E574" s="145"/>
      <c r="F574" s="183" t="str">
        <f t="shared" si="48"/>
        <v/>
      </c>
      <c r="M574" s="109" t="str">
        <f t="shared" si="49"/>
        <v/>
      </c>
      <c r="N574" s="105"/>
      <c r="O574" s="178" t="str">
        <f t="shared" si="50"/>
        <v/>
      </c>
      <c r="P574" s="178" t="str">
        <f t="shared" si="51"/>
        <v/>
      </c>
      <c r="Q574" s="89" t="str">
        <f t="shared" si="52"/>
        <v/>
      </c>
    </row>
    <row r="575" spans="1:17" ht="15.75" thickBot="1" x14ac:dyDescent="0.3">
      <c r="A575" s="96">
        <v>572</v>
      </c>
      <c r="B575" s="172"/>
      <c r="C575" s="141"/>
      <c r="D575" s="108"/>
      <c r="E575" s="145"/>
      <c r="F575" s="183" t="str">
        <f t="shared" si="48"/>
        <v/>
      </c>
      <c r="M575" s="109" t="str">
        <f t="shared" si="49"/>
        <v/>
      </c>
      <c r="N575" s="105"/>
      <c r="O575" s="178" t="str">
        <f t="shared" si="50"/>
        <v/>
      </c>
      <c r="P575" s="178" t="str">
        <f t="shared" si="51"/>
        <v/>
      </c>
      <c r="Q575" s="89" t="str">
        <f t="shared" si="52"/>
        <v/>
      </c>
    </row>
    <row r="576" spans="1:17" ht="15.75" thickBot="1" x14ac:dyDescent="0.3">
      <c r="A576" s="96">
        <v>573</v>
      </c>
      <c r="B576" s="172"/>
      <c r="C576" s="141"/>
      <c r="D576" s="108"/>
      <c r="E576" s="145"/>
      <c r="F576" s="183" t="str">
        <f t="shared" si="48"/>
        <v/>
      </c>
      <c r="M576" s="109" t="str">
        <f t="shared" si="49"/>
        <v/>
      </c>
      <c r="N576" s="105"/>
      <c r="O576" s="178" t="str">
        <f t="shared" si="50"/>
        <v/>
      </c>
      <c r="P576" s="178" t="str">
        <f t="shared" si="51"/>
        <v/>
      </c>
      <c r="Q576" s="89" t="str">
        <f t="shared" si="52"/>
        <v/>
      </c>
    </row>
    <row r="577" spans="1:17" ht="15.75" thickBot="1" x14ac:dyDescent="0.3">
      <c r="A577" s="96">
        <v>574</v>
      </c>
      <c r="B577" s="172"/>
      <c r="C577" s="141"/>
      <c r="D577" s="108"/>
      <c r="E577" s="145"/>
      <c r="F577" s="183" t="str">
        <f t="shared" si="48"/>
        <v/>
      </c>
      <c r="M577" s="109" t="str">
        <f t="shared" si="49"/>
        <v/>
      </c>
      <c r="N577" s="105"/>
      <c r="O577" s="178" t="str">
        <f t="shared" si="50"/>
        <v/>
      </c>
      <c r="P577" s="178" t="str">
        <f t="shared" si="51"/>
        <v/>
      </c>
      <c r="Q577" s="89" t="str">
        <f t="shared" si="52"/>
        <v/>
      </c>
    </row>
    <row r="578" spans="1:17" ht="15.75" thickBot="1" x14ac:dyDescent="0.3">
      <c r="A578" s="96">
        <v>575</v>
      </c>
      <c r="B578" s="172"/>
      <c r="C578" s="141"/>
      <c r="D578" s="108"/>
      <c r="E578" s="145"/>
      <c r="F578" s="183" t="str">
        <f t="shared" si="48"/>
        <v/>
      </c>
      <c r="M578" s="109" t="str">
        <f t="shared" si="49"/>
        <v/>
      </c>
      <c r="N578" s="105"/>
      <c r="O578" s="178" t="str">
        <f t="shared" si="50"/>
        <v/>
      </c>
      <c r="P578" s="178" t="str">
        <f t="shared" si="51"/>
        <v/>
      </c>
      <c r="Q578" s="89" t="str">
        <f t="shared" si="52"/>
        <v/>
      </c>
    </row>
    <row r="579" spans="1:17" ht="15.75" thickBot="1" x14ac:dyDescent="0.3">
      <c r="A579" s="96">
        <v>576</v>
      </c>
      <c r="B579" s="172"/>
      <c r="C579" s="141"/>
      <c r="D579" s="108"/>
      <c r="E579" s="145"/>
      <c r="F579" s="183" t="str">
        <f t="shared" si="48"/>
        <v/>
      </c>
      <c r="M579" s="109" t="str">
        <f t="shared" si="49"/>
        <v/>
      </c>
      <c r="N579" s="105"/>
      <c r="O579" s="178" t="str">
        <f t="shared" si="50"/>
        <v/>
      </c>
      <c r="P579" s="178" t="str">
        <f t="shared" si="51"/>
        <v/>
      </c>
      <c r="Q579" s="89" t="str">
        <f t="shared" si="52"/>
        <v/>
      </c>
    </row>
    <row r="580" spans="1:17" ht="15.75" thickBot="1" x14ac:dyDescent="0.3">
      <c r="A580" s="96">
        <v>577</v>
      </c>
      <c r="B580" s="172"/>
      <c r="C580" s="141"/>
      <c r="D580" s="108"/>
      <c r="E580" s="145"/>
      <c r="F580" s="183" t="str">
        <f t="shared" si="48"/>
        <v/>
      </c>
      <c r="M580" s="109" t="str">
        <f t="shared" si="49"/>
        <v/>
      </c>
      <c r="N580" s="105"/>
      <c r="O580" s="178" t="str">
        <f t="shared" si="50"/>
        <v/>
      </c>
      <c r="P580" s="178" t="str">
        <f t="shared" si="51"/>
        <v/>
      </c>
      <c r="Q580" s="89" t="str">
        <f t="shared" si="52"/>
        <v/>
      </c>
    </row>
    <row r="581" spans="1:17" ht="15.75" thickBot="1" x14ac:dyDescent="0.3">
      <c r="A581" s="96">
        <v>578</v>
      </c>
      <c r="B581" s="172"/>
      <c r="C581" s="141"/>
      <c r="D581" s="108"/>
      <c r="E581" s="145"/>
      <c r="F581" s="183" t="str">
        <f t="shared" ref="F581:F644" si="53">IF(ISBLANK(E581)=TRUE,"",(RIGHT(E581,((LEN(E581))-(FIND("_",E581,1))))))</f>
        <v/>
      </c>
      <c r="M581" s="109" t="str">
        <f t="shared" si="49"/>
        <v/>
      </c>
      <c r="N581" s="105"/>
      <c r="O581" s="178" t="str">
        <f t="shared" si="50"/>
        <v/>
      </c>
      <c r="P581" s="178" t="str">
        <f t="shared" si="51"/>
        <v/>
      </c>
      <c r="Q581" s="89" t="str">
        <f t="shared" si="52"/>
        <v/>
      </c>
    </row>
    <row r="582" spans="1:17" ht="15.75" thickBot="1" x14ac:dyDescent="0.3">
      <c r="A582" s="96">
        <v>579</v>
      </c>
      <c r="B582" s="172"/>
      <c r="C582" s="141"/>
      <c r="D582" s="108"/>
      <c r="E582" s="145"/>
      <c r="F582" s="183" t="str">
        <f t="shared" si="53"/>
        <v/>
      </c>
      <c r="M582" s="109" t="str">
        <f t="shared" si="49"/>
        <v/>
      </c>
      <c r="N582" s="105"/>
      <c r="O582" s="178" t="str">
        <f t="shared" si="50"/>
        <v/>
      </c>
      <c r="P582" s="178" t="str">
        <f t="shared" si="51"/>
        <v/>
      </c>
      <c r="Q582" s="89" t="str">
        <f t="shared" si="52"/>
        <v/>
      </c>
    </row>
    <row r="583" spans="1:17" ht="15.75" thickBot="1" x14ac:dyDescent="0.3">
      <c r="A583" s="96">
        <v>580</v>
      </c>
      <c r="B583" s="172"/>
      <c r="C583" s="141"/>
      <c r="D583" s="108"/>
      <c r="E583" s="145"/>
      <c r="F583" s="183" t="str">
        <f t="shared" si="53"/>
        <v/>
      </c>
      <c r="M583" s="109" t="str">
        <f t="shared" si="49"/>
        <v/>
      </c>
      <c r="N583" s="105"/>
      <c r="O583" s="178" t="str">
        <f t="shared" si="50"/>
        <v/>
      </c>
      <c r="P583" s="178" t="str">
        <f t="shared" si="51"/>
        <v/>
      </c>
      <c r="Q583" s="89" t="str">
        <f t="shared" si="52"/>
        <v/>
      </c>
    </row>
    <row r="584" spans="1:17" ht="15.75" thickBot="1" x14ac:dyDescent="0.3">
      <c r="A584" s="96">
        <v>581</v>
      </c>
      <c r="B584" s="172"/>
      <c r="C584" s="141"/>
      <c r="D584" s="108"/>
      <c r="E584" s="145"/>
      <c r="F584" s="183" t="str">
        <f t="shared" si="53"/>
        <v/>
      </c>
      <c r="M584" s="109" t="str">
        <f t="shared" si="49"/>
        <v/>
      </c>
      <c r="N584" s="105"/>
      <c r="O584" s="178" t="str">
        <f t="shared" si="50"/>
        <v/>
      </c>
      <c r="P584" s="178" t="str">
        <f t="shared" si="51"/>
        <v/>
      </c>
      <c r="Q584" s="89" t="str">
        <f t="shared" si="52"/>
        <v/>
      </c>
    </row>
    <row r="585" spans="1:17" ht="15.75" thickBot="1" x14ac:dyDescent="0.3">
      <c r="A585" s="96">
        <v>582</v>
      </c>
      <c r="B585" s="172"/>
      <c r="C585" s="141"/>
      <c r="D585" s="108"/>
      <c r="E585" s="145"/>
      <c r="F585" s="183" t="str">
        <f t="shared" si="53"/>
        <v/>
      </c>
      <c r="M585" s="109" t="str">
        <f t="shared" si="49"/>
        <v/>
      </c>
      <c r="N585" s="105"/>
      <c r="O585" s="178" t="str">
        <f t="shared" si="50"/>
        <v/>
      </c>
      <c r="P585" s="178" t="str">
        <f t="shared" si="51"/>
        <v/>
      </c>
      <c r="Q585" s="89" t="str">
        <f t="shared" si="52"/>
        <v/>
      </c>
    </row>
    <row r="586" spans="1:17" ht="15.75" thickBot="1" x14ac:dyDescent="0.3">
      <c r="A586" s="96">
        <v>583</v>
      </c>
      <c r="B586" s="172"/>
      <c r="C586" s="141"/>
      <c r="D586" s="108"/>
      <c r="E586" s="145"/>
      <c r="F586" s="183" t="str">
        <f t="shared" si="53"/>
        <v/>
      </c>
      <c r="M586" s="109" t="str">
        <f t="shared" si="49"/>
        <v/>
      </c>
      <c r="N586" s="105"/>
      <c r="O586" s="178" t="str">
        <f t="shared" si="50"/>
        <v/>
      </c>
      <c r="P586" s="178" t="str">
        <f t="shared" si="51"/>
        <v/>
      </c>
      <c r="Q586" s="89" t="str">
        <f t="shared" si="52"/>
        <v/>
      </c>
    </row>
    <row r="587" spans="1:17" ht="15.75" thickBot="1" x14ac:dyDescent="0.3">
      <c r="A587" s="96">
        <v>584</v>
      </c>
      <c r="B587" s="172"/>
      <c r="C587" s="141"/>
      <c r="D587" s="108"/>
      <c r="E587" s="145"/>
      <c r="F587" s="183" t="str">
        <f t="shared" si="53"/>
        <v/>
      </c>
      <c r="M587" s="109" t="str">
        <f t="shared" si="49"/>
        <v/>
      </c>
      <c r="N587" s="105"/>
      <c r="O587" s="178" t="str">
        <f t="shared" si="50"/>
        <v/>
      </c>
      <c r="P587" s="178" t="str">
        <f t="shared" si="51"/>
        <v/>
      </c>
      <c r="Q587" s="89" t="str">
        <f t="shared" si="52"/>
        <v/>
      </c>
    </row>
    <row r="588" spans="1:17" ht="15.75" thickBot="1" x14ac:dyDescent="0.3">
      <c r="A588" s="96">
        <v>585</v>
      </c>
      <c r="B588" s="172"/>
      <c r="C588" s="141"/>
      <c r="D588" s="108"/>
      <c r="E588" s="145"/>
      <c r="F588" s="183" t="str">
        <f t="shared" si="53"/>
        <v/>
      </c>
      <c r="M588" s="109" t="str">
        <f t="shared" si="49"/>
        <v/>
      </c>
      <c r="N588" s="105"/>
      <c r="O588" s="178" t="str">
        <f t="shared" si="50"/>
        <v/>
      </c>
      <c r="P588" s="178" t="str">
        <f t="shared" si="51"/>
        <v/>
      </c>
      <c r="Q588" s="89" t="str">
        <f t="shared" si="52"/>
        <v/>
      </c>
    </row>
    <row r="589" spans="1:17" ht="15.75" thickBot="1" x14ac:dyDescent="0.3">
      <c r="A589" s="96">
        <v>586</v>
      </c>
      <c r="B589" s="172"/>
      <c r="C589" s="141"/>
      <c r="D589" s="108"/>
      <c r="E589" s="145"/>
      <c r="F589" s="183" t="str">
        <f t="shared" si="53"/>
        <v/>
      </c>
      <c r="M589" s="109" t="str">
        <f t="shared" si="49"/>
        <v/>
      </c>
      <c r="N589" s="105"/>
      <c r="O589" s="178" t="str">
        <f t="shared" si="50"/>
        <v/>
      </c>
      <c r="P589" s="178" t="str">
        <f t="shared" si="51"/>
        <v/>
      </c>
      <c r="Q589" s="89" t="str">
        <f t="shared" si="52"/>
        <v/>
      </c>
    </row>
    <row r="590" spans="1:17" ht="15.75" thickBot="1" x14ac:dyDescent="0.3">
      <c r="A590" s="96">
        <v>587</v>
      </c>
      <c r="B590" s="172"/>
      <c r="C590" s="141"/>
      <c r="D590" s="108"/>
      <c r="E590" s="145"/>
      <c r="F590" s="183" t="str">
        <f t="shared" si="53"/>
        <v/>
      </c>
      <c r="M590" s="109" t="str">
        <f t="shared" si="49"/>
        <v/>
      </c>
      <c r="N590" s="105"/>
      <c r="O590" s="178" t="str">
        <f t="shared" si="50"/>
        <v/>
      </c>
      <c r="P590" s="178" t="str">
        <f t="shared" si="51"/>
        <v/>
      </c>
      <c r="Q590" s="89" t="str">
        <f t="shared" si="52"/>
        <v/>
      </c>
    </row>
    <row r="591" spans="1:17" ht="15.75" thickBot="1" x14ac:dyDescent="0.3">
      <c r="A591" s="96">
        <v>588</v>
      </c>
      <c r="B591" s="172"/>
      <c r="C591" s="141"/>
      <c r="D591" s="108"/>
      <c r="E591" s="145"/>
      <c r="F591" s="183" t="str">
        <f t="shared" si="53"/>
        <v/>
      </c>
      <c r="M591" s="109" t="str">
        <f t="shared" si="49"/>
        <v/>
      </c>
      <c r="N591" s="105"/>
      <c r="O591" s="178" t="str">
        <f t="shared" si="50"/>
        <v/>
      </c>
      <c r="P591" s="178" t="str">
        <f t="shared" si="51"/>
        <v/>
      </c>
      <c r="Q591" s="89" t="str">
        <f t="shared" si="52"/>
        <v/>
      </c>
    </row>
    <row r="592" spans="1:17" ht="15.75" thickBot="1" x14ac:dyDescent="0.3">
      <c r="A592" s="96">
        <v>589</v>
      </c>
      <c r="B592" s="172"/>
      <c r="C592" s="141"/>
      <c r="D592" s="108"/>
      <c r="E592" s="145"/>
      <c r="F592" s="183" t="str">
        <f t="shared" si="53"/>
        <v/>
      </c>
      <c r="M592" s="109" t="str">
        <f t="shared" si="49"/>
        <v/>
      </c>
      <c r="N592" s="105"/>
      <c r="O592" s="178" t="str">
        <f t="shared" si="50"/>
        <v/>
      </c>
      <c r="P592" s="178" t="str">
        <f t="shared" si="51"/>
        <v/>
      </c>
      <c r="Q592" s="89" t="str">
        <f t="shared" si="52"/>
        <v/>
      </c>
    </row>
    <row r="593" spans="1:17" ht="15.75" thickBot="1" x14ac:dyDescent="0.3">
      <c r="A593" s="96">
        <v>590</v>
      </c>
      <c r="B593" s="172"/>
      <c r="C593" s="141"/>
      <c r="D593" s="108"/>
      <c r="E593" s="145"/>
      <c r="F593" s="183" t="str">
        <f t="shared" si="53"/>
        <v/>
      </c>
      <c r="M593" s="109" t="str">
        <f t="shared" si="49"/>
        <v/>
      </c>
      <c r="N593" s="105"/>
      <c r="O593" s="178" t="str">
        <f t="shared" si="50"/>
        <v/>
      </c>
      <c r="P593" s="178" t="str">
        <f t="shared" si="51"/>
        <v/>
      </c>
      <c r="Q593" s="89" t="str">
        <f t="shared" si="52"/>
        <v/>
      </c>
    </row>
    <row r="594" spans="1:17" ht="15.75" thickBot="1" x14ac:dyDescent="0.3">
      <c r="A594" s="96">
        <v>591</v>
      </c>
      <c r="B594" s="172"/>
      <c r="C594" s="141"/>
      <c r="D594" s="108"/>
      <c r="E594" s="145"/>
      <c r="F594" s="183" t="str">
        <f t="shared" si="53"/>
        <v/>
      </c>
      <c r="M594" s="109" t="str">
        <f t="shared" si="49"/>
        <v/>
      </c>
      <c r="N594" s="105"/>
      <c r="O594" s="178" t="str">
        <f t="shared" si="50"/>
        <v/>
      </c>
      <c r="P594" s="178" t="str">
        <f t="shared" si="51"/>
        <v/>
      </c>
      <c r="Q594" s="89" t="str">
        <f t="shared" si="52"/>
        <v/>
      </c>
    </row>
    <row r="595" spans="1:17" ht="15.75" thickBot="1" x14ac:dyDescent="0.3">
      <c r="A595" s="96">
        <v>592</v>
      </c>
      <c r="B595" s="172"/>
      <c r="C595" s="141"/>
      <c r="D595" s="108"/>
      <c r="E595" s="145"/>
      <c r="F595" s="183" t="str">
        <f t="shared" si="53"/>
        <v/>
      </c>
      <c r="M595" s="109" t="str">
        <f t="shared" si="49"/>
        <v/>
      </c>
      <c r="N595" s="105"/>
      <c r="O595" s="178" t="str">
        <f t="shared" si="50"/>
        <v/>
      </c>
      <c r="P595" s="178" t="str">
        <f t="shared" si="51"/>
        <v/>
      </c>
      <c r="Q595" s="89" t="str">
        <f t="shared" si="52"/>
        <v/>
      </c>
    </row>
    <row r="596" spans="1:17" ht="15.75" thickBot="1" x14ac:dyDescent="0.3">
      <c r="A596" s="96">
        <v>593</v>
      </c>
      <c r="B596" s="172"/>
      <c r="C596" s="141"/>
      <c r="D596" s="108"/>
      <c r="E596" s="145"/>
      <c r="F596" s="183" t="str">
        <f t="shared" si="53"/>
        <v/>
      </c>
      <c r="M596" s="109" t="str">
        <f t="shared" si="49"/>
        <v/>
      </c>
      <c r="N596" s="105"/>
      <c r="O596" s="178" t="str">
        <f t="shared" si="50"/>
        <v/>
      </c>
      <c r="P596" s="178" t="str">
        <f t="shared" si="51"/>
        <v/>
      </c>
      <c r="Q596" s="89" t="str">
        <f t="shared" si="52"/>
        <v/>
      </c>
    </row>
    <row r="597" spans="1:17" ht="15.75" thickBot="1" x14ac:dyDescent="0.3">
      <c r="A597" s="96">
        <v>594</v>
      </c>
      <c r="B597" s="172"/>
      <c r="C597" s="141"/>
      <c r="D597" s="108"/>
      <c r="E597" s="145"/>
      <c r="F597" s="183" t="str">
        <f t="shared" si="53"/>
        <v/>
      </c>
      <c r="M597" s="109" t="str">
        <f t="shared" si="49"/>
        <v/>
      </c>
      <c r="N597" s="105"/>
      <c r="O597" s="178" t="str">
        <f t="shared" si="50"/>
        <v/>
      </c>
      <c r="P597" s="178" t="str">
        <f t="shared" si="51"/>
        <v/>
      </c>
      <c r="Q597" s="89" t="str">
        <f t="shared" si="52"/>
        <v/>
      </c>
    </row>
    <row r="598" spans="1:17" ht="15.75" thickBot="1" x14ac:dyDescent="0.3">
      <c r="A598" s="96">
        <v>595</v>
      </c>
      <c r="B598" s="172"/>
      <c r="C598" s="141"/>
      <c r="D598" s="108"/>
      <c r="E598" s="145"/>
      <c r="F598" s="183" t="str">
        <f t="shared" si="53"/>
        <v/>
      </c>
      <c r="M598" s="109" t="str">
        <f t="shared" si="49"/>
        <v/>
      </c>
      <c r="N598" s="105"/>
      <c r="O598" s="178" t="str">
        <f t="shared" si="50"/>
        <v/>
      </c>
      <c r="P598" s="178" t="str">
        <f t="shared" si="51"/>
        <v/>
      </c>
      <c r="Q598" s="89" t="str">
        <f t="shared" si="52"/>
        <v/>
      </c>
    </row>
    <row r="599" spans="1:17" ht="15.75" thickBot="1" x14ac:dyDescent="0.3">
      <c r="A599" s="96">
        <v>596</v>
      </c>
      <c r="B599" s="172"/>
      <c r="C599" s="141"/>
      <c r="D599" s="108"/>
      <c r="E599" s="145"/>
      <c r="F599" s="183" t="str">
        <f t="shared" si="53"/>
        <v/>
      </c>
      <c r="M599" s="109" t="str">
        <f t="shared" si="49"/>
        <v/>
      </c>
      <c r="N599" s="105"/>
      <c r="O599" s="178" t="str">
        <f t="shared" si="50"/>
        <v/>
      </c>
      <c r="P599" s="178" t="str">
        <f t="shared" si="51"/>
        <v/>
      </c>
      <c r="Q599" s="89" t="str">
        <f t="shared" si="52"/>
        <v/>
      </c>
    </row>
    <row r="600" spans="1:17" ht="15.75" thickBot="1" x14ac:dyDescent="0.3">
      <c r="A600" s="96">
        <v>597</v>
      </c>
      <c r="B600" s="172"/>
      <c r="C600" s="141"/>
      <c r="D600" s="108"/>
      <c r="E600" s="145"/>
      <c r="F600" s="183" t="str">
        <f t="shared" si="53"/>
        <v/>
      </c>
      <c r="M600" s="109" t="str">
        <f t="shared" si="49"/>
        <v/>
      </c>
      <c r="N600" s="105"/>
      <c r="O600" s="178" t="str">
        <f t="shared" si="50"/>
        <v/>
      </c>
      <c r="P600" s="178" t="str">
        <f t="shared" si="51"/>
        <v/>
      </c>
      <c r="Q600" s="89" t="str">
        <f t="shared" si="52"/>
        <v/>
      </c>
    </row>
    <row r="601" spans="1:17" ht="15.75" thickBot="1" x14ac:dyDescent="0.3">
      <c r="A601" s="96">
        <v>598</v>
      </c>
      <c r="B601" s="172"/>
      <c r="C601" s="141"/>
      <c r="D601" s="108"/>
      <c r="E601" s="145"/>
      <c r="F601" s="183" t="str">
        <f t="shared" si="53"/>
        <v/>
      </c>
      <c r="M601" s="109" t="str">
        <f t="shared" si="49"/>
        <v/>
      </c>
      <c r="N601" s="105"/>
      <c r="O601" s="178" t="str">
        <f t="shared" si="50"/>
        <v/>
      </c>
      <c r="P601" s="178" t="str">
        <f t="shared" si="51"/>
        <v/>
      </c>
      <c r="Q601" s="89" t="str">
        <f t="shared" si="52"/>
        <v/>
      </c>
    </row>
    <row r="602" spans="1:17" ht="15.75" thickBot="1" x14ac:dyDescent="0.3">
      <c r="A602" s="96">
        <v>599</v>
      </c>
      <c r="B602" s="172"/>
      <c r="C602" s="141"/>
      <c r="D602" s="108"/>
      <c r="E602" s="145"/>
      <c r="F602" s="183" t="str">
        <f t="shared" si="53"/>
        <v/>
      </c>
      <c r="M602" s="109" t="str">
        <f t="shared" si="49"/>
        <v/>
      </c>
      <c r="N602" s="105"/>
      <c r="O602" s="178" t="str">
        <f t="shared" si="50"/>
        <v/>
      </c>
      <c r="P602" s="178" t="str">
        <f t="shared" si="51"/>
        <v/>
      </c>
      <c r="Q602" s="89" t="str">
        <f t="shared" si="52"/>
        <v/>
      </c>
    </row>
    <row r="603" spans="1:17" ht="15.75" thickBot="1" x14ac:dyDescent="0.3">
      <c r="A603" s="96">
        <v>600</v>
      </c>
      <c r="B603" s="172"/>
      <c r="C603" s="141"/>
      <c r="D603" s="108"/>
      <c r="E603" s="145"/>
      <c r="F603" s="183" t="str">
        <f t="shared" si="53"/>
        <v/>
      </c>
      <c r="M603" s="109" t="str">
        <f t="shared" si="49"/>
        <v/>
      </c>
      <c r="N603" s="105"/>
      <c r="O603" s="178" t="str">
        <f t="shared" si="50"/>
        <v/>
      </c>
      <c r="P603" s="178" t="str">
        <f t="shared" si="51"/>
        <v/>
      </c>
      <c r="Q603" s="89" t="str">
        <f t="shared" si="52"/>
        <v/>
      </c>
    </row>
    <row r="604" spans="1:17" ht="15.75" thickBot="1" x14ac:dyDescent="0.3">
      <c r="A604" s="96">
        <v>601</v>
      </c>
      <c r="B604" s="172"/>
      <c r="C604" s="141"/>
      <c r="D604" s="108"/>
      <c r="E604" s="145"/>
      <c r="F604" s="183" t="str">
        <f t="shared" si="53"/>
        <v/>
      </c>
      <c r="M604" s="109" t="str">
        <f t="shared" si="49"/>
        <v/>
      </c>
      <c r="N604" s="105"/>
      <c r="O604" s="178" t="str">
        <f t="shared" si="50"/>
        <v/>
      </c>
      <c r="P604" s="178" t="str">
        <f t="shared" si="51"/>
        <v/>
      </c>
      <c r="Q604" s="89" t="str">
        <f t="shared" si="52"/>
        <v/>
      </c>
    </row>
    <row r="605" spans="1:17" ht="15.75" thickBot="1" x14ac:dyDescent="0.3">
      <c r="A605" s="96">
        <v>602</v>
      </c>
      <c r="B605" s="172"/>
      <c r="C605" s="141"/>
      <c r="D605" s="108"/>
      <c r="E605" s="145"/>
      <c r="F605" s="183" t="str">
        <f t="shared" si="53"/>
        <v/>
      </c>
      <c r="M605" s="109" t="str">
        <f t="shared" si="49"/>
        <v/>
      </c>
      <c r="N605" s="105"/>
      <c r="O605" s="178" t="str">
        <f t="shared" si="50"/>
        <v/>
      </c>
      <c r="P605" s="178" t="str">
        <f t="shared" si="51"/>
        <v/>
      </c>
      <c r="Q605" s="89" t="str">
        <f t="shared" si="52"/>
        <v/>
      </c>
    </row>
    <row r="606" spans="1:17" ht="15.75" thickBot="1" x14ac:dyDescent="0.3">
      <c r="A606" s="96">
        <v>603</v>
      </c>
      <c r="B606" s="172"/>
      <c r="C606" s="141"/>
      <c r="D606" s="108"/>
      <c r="E606" s="145"/>
      <c r="F606" s="183" t="str">
        <f t="shared" si="53"/>
        <v/>
      </c>
      <c r="M606" s="109" t="str">
        <f t="shared" si="49"/>
        <v/>
      </c>
      <c r="N606" s="105"/>
      <c r="O606" s="178" t="str">
        <f t="shared" si="50"/>
        <v/>
      </c>
      <c r="P606" s="178" t="str">
        <f t="shared" si="51"/>
        <v/>
      </c>
      <c r="Q606" s="89" t="str">
        <f t="shared" si="52"/>
        <v/>
      </c>
    </row>
    <row r="607" spans="1:17" ht="15.75" thickBot="1" x14ac:dyDescent="0.3">
      <c r="A607" s="96">
        <v>604</v>
      </c>
      <c r="B607" s="172"/>
      <c r="C607" s="141"/>
      <c r="D607" s="108"/>
      <c r="E607" s="145"/>
      <c r="F607" s="183" t="str">
        <f t="shared" si="53"/>
        <v/>
      </c>
      <c r="M607" s="109" t="str">
        <f t="shared" si="49"/>
        <v/>
      </c>
      <c r="N607" s="105"/>
      <c r="O607" s="178" t="str">
        <f t="shared" si="50"/>
        <v/>
      </c>
      <c r="P607" s="178" t="str">
        <f t="shared" si="51"/>
        <v/>
      </c>
      <c r="Q607" s="89" t="str">
        <f t="shared" si="52"/>
        <v/>
      </c>
    </row>
    <row r="608" spans="1:17" ht="15.75" thickBot="1" x14ac:dyDescent="0.3">
      <c r="A608" s="96">
        <v>605</v>
      </c>
      <c r="B608" s="172"/>
      <c r="C608" s="141"/>
      <c r="D608" s="108"/>
      <c r="E608" s="145"/>
      <c r="F608" s="183" t="str">
        <f t="shared" si="53"/>
        <v/>
      </c>
      <c r="M608" s="109" t="str">
        <f t="shared" si="49"/>
        <v/>
      </c>
      <c r="N608" s="105"/>
      <c r="O608" s="178" t="str">
        <f t="shared" si="50"/>
        <v/>
      </c>
      <c r="P608" s="178" t="str">
        <f t="shared" si="51"/>
        <v/>
      </c>
      <c r="Q608" s="89" t="str">
        <f t="shared" si="52"/>
        <v/>
      </c>
    </row>
    <row r="609" spans="1:17" ht="15.75" thickBot="1" x14ac:dyDescent="0.3">
      <c r="A609" s="96">
        <v>606</v>
      </c>
      <c r="B609" s="172"/>
      <c r="C609" s="141"/>
      <c r="D609" s="108"/>
      <c r="E609" s="145"/>
      <c r="F609" s="183" t="str">
        <f t="shared" si="53"/>
        <v/>
      </c>
      <c r="M609" s="109" t="str">
        <f t="shared" si="49"/>
        <v/>
      </c>
      <c r="N609" s="105"/>
      <c r="O609" s="178" t="str">
        <f t="shared" si="50"/>
        <v/>
      </c>
      <c r="P609" s="178" t="str">
        <f t="shared" si="51"/>
        <v/>
      </c>
      <c r="Q609" s="89" t="str">
        <f t="shared" si="52"/>
        <v/>
      </c>
    </row>
    <row r="610" spans="1:17" ht="15.75" thickBot="1" x14ac:dyDescent="0.3">
      <c r="A610" s="96">
        <v>607</v>
      </c>
      <c r="B610" s="172"/>
      <c r="C610" s="141"/>
      <c r="D610" s="108"/>
      <c r="E610" s="145"/>
      <c r="F610" s="183" t="str">
        <f t="shared" si="53"/>
        <v/>
      </c>
      <c r="M610" s="109" t="str">
        <f t="shared" si="49"/>
        <v/>
      </c>
      <c r="N610" s="105"/>
      <c r="O610" s="178" t="str">
        <f t="shared" si="50"/>
        <v/>
      </c>
      <c r="P610" s="178" t="str">
        <f t="shared" si="51"/>
        <v/>
      </c>
      <c r="Q610" s="89" t="str">
        <f t="shared" si="52"/>
        <v/>
      </c>
    </row>
    <row r="611" spans="1:17" ht="15.75" thickBot="1" x14ac:dyDescent="0.3">
      <c r="A611" s="96">
        <v>608</v>
      </c>
      <c r="B611" s="172"/>
      <c r="C611" s="141"/>
      <c r="D611" s="108"/>
      <c r="E611" s="145"/>
      <c r="F611" s="183" t="str">
        <f t="shared" si="53"/>
        <v/>
      </c>
      <c r="M611" s="109" t="str">
        <f t="shared" si="49"/>
        <v/>
      </c>
      <c r="N611" s="105"/>
      <c r="O611" s="178" t="str">
        <f t="shared" si="50"/>
        <v/>
      </c>
      <c r="P611" s="178" t="str">
        <f t="shared" si="51"/>
        <v/>
      </c>
      <c r="Q611" s="89" t="str">
        <f t="shared" si="52"/>
        <v/>
      </c>
    </row>
    <row r="612" spans="1:17" ht="15.75" thickBot="1" x14ac:dyDescent="0.3">
      <c r="A612" s="96">
        <v>609</v>
      </c>
      <c r="B612" s="172"/>
      <c r="C612" s="141"/>
      <c r="D612" s="108"/>
      <c r="E612" s="145"/>
      <c r="F612" s="183" t="str">
        <f t="shared" si="53"/>
        <v/>
      </c>
      <c r="M612" s="109" t="str">
        <f t="shared" si="49"/>
        <v/>
      </c>
      <c r="N612" s="105"/>
      <c r="O612" s="178" t="str">
        <f t="shared" si="50"/>
        <v/>
      </c>
      <c r="P612" s="178" t="str">
        <f t="shared" si="51"/>
        <v/>
      </c>
      <c r="Q612" s="89" t="str">
        <f t="shared" si="52"/>
        <v/>
      </c>
    </row>
    <row r="613" spans="1:17" ht="15.75" thickBot="1" x14ac:dyDescent="0.3">
      <c r="A613" s="96">
        <v>610</v>
      </c>
      <c r="B613" s="172"/>
      <c r="C613" s="141"/>
      <c r="D613" s="108"/>
      <c r="E613" s="145"/>
      <c r="F613" s="183" t="str">
        <f t="shared" si="53"/>
        <v/>
      </c>
      <c r="M613" s="109" t="str">
        <f t="shared" si="49"/>
        <v/>
      </c>
      <c r="N613" s="105"/>
      <c r="O613" s="178" t="str">
        <f t="shared" si="50"/>
        <v/>
      </c>
      <c r="P613" s="178" t="str">
        <f t="shared" si="51"/>
        <v/>
      </c>
      <c r="Q613" s="89" t="str">
        <f t="shared" si="52"/>
        <v/>
      </c>
    </row>
    <row r="614" spans="1:17" ht="15.75" thickBot="1" x14ac:dyDescent="0.3">
      <c r="A614" s="96">
        <v>611</v>
      </c>
      <c r="B614" s="172"/>
      <c r="C614" s="141"/>
      <c r="D614" s="108"/>
      <c r="E614" s="145"/>
      <c r="F614" s="183" t="str">
        <f t="shared" si="53"/>
        <v/>
      </c>
      <c r="M614" s="109" t="str">
        <f t="shared" si="49"/>
        <v/>
      </c>
      <c r="N614" s="105"/>
      <c r="O614" s="178" t="str">
        <f t="shared" si="50"/>
        <v/>
      </c>
      <c r="P614" s="178" t="str">
        <f t="shared" si="51"/>
        <v/>
      </c>
      <c r="Q614" s="89" t="str">
        <f t="shared" si="52"/>
        <v/>
      </c>
    </row>
    <row r="615" spans="1:17" ht="15.75" thickBot="1" x14ac:dyDescent="0.3">
      <c r="A615" s="96">
        <v>612</v>
      </c>
      <c r="B615" s="172"/>
      <c r="C615" s="141"/>
      <c r="D615" s="108"/>
      <c r="E615" s="145"/>
      <c r="F615" s="183" t="str">
        <f t="shared" si="53"/>
        <v/>
      </c>
      <c r="M615" s="109" t="str">
        <f t="shared" si="49"/>
        <v/>
      </c>
      <c r="N615" s="105"/>
      <c r="O615" s="178" t="str">
        <f t="shared" si="50"/>
        <v/>
      </c>
      <c r="P615" s="178" t="str">
        <f t="shared" si="51"/>
        <v/>
      </c>
      <c r="Q615" s="89" t="str">
        <f t="shared" si="52"/>
        <v/>
      </c>
    </row>
    <row r="616" spans="1:17" ht="15.75" thickBot="1" x14ac:dyDescent="0.3">
      <c r="A616" s="96">
        <v>613</v>
      </c>
      <c r="B616" s="172"/>
      <c r="C616" s="141"/>
      <c r="D616" s="108"/>
      <c r="E616" s="145"/>
      <c r="F616" s="183" t="str">
        <f t="shared" si="53"/>
        <v/>
      </c>
      <c r="M616" s="109" t="str">
        <f t="shared" si="49"/>
        <v/>
      </c>
      <c r="N616" s="105"/>
      <c r="O616" s="178" t="str">
        <f t="shared" si="50"/>
        <v/>
      </c>
      <c r="P616" s="178" t="str">
        <f t="shared" si="51"/>
        <v/>
      </c>
      <c r="Q616" s="89" t="str">
        <f t="shared" si="52"/>
        <v/>
      </c>
    </row>
    <row r="617" spans="1:17" ht="15.75" thickBot="1" x14ac:dyDescent="0.3">
      <c r="A617" s="96">
        <v>614</v>
      </c>
      <c r="B617" s="172"/>
      <c r="C617" s="141"/>
      <c r="D617" s="108"/>
      <c r="E617" s="145"/>
      <c r="F617" s="183" t="str">
        <f t="shared" si="53"/>
        <v/>
      </c>
      <c r="M617" s="109" t="str">
        <f t="shared" si="49"/>
        <v/>
      </c>
      <c r="N617" s="105"/>
      <c r="O617" s="178" t="str">
        <f t="shared" si="50"/>
        <v/>
      </c>
      <c r="P617" s="178" t="str">
        <f t="shared" si="51"/>
        <v/>
      </c>
      <c r="Q617" s="89" t="str">
        <f t="shared" si="52"/>
        <v/>
      </c>
    </row>
    <row r="618" spans="1:17" ht="15.75" thickBot="1" x14ac:dyDescent="0.3">
      <c r="A618" s="96">
        <v>615</v>
      </c>
      <c r="B618" s="172"/>
      <c r="C618" s="141"/>
      <c r="D618" s="108"/>
      <c r="E618" s="145"/>
      <c r="F618" s="183" t="str">
        <f t="shared" si="53"/>
        <v/>
      </c>
      <c r="M618" s="109" t="str">
        <f t="shared" si="49"/>
        <v/>
      </c>
      <c r="N618" s="105"/>
      <c r="O618" s="178" t="str">
        <f t="shared" si="50"/>
        <v/>
      </c>
      <c r="P618" s="178" t="str">
        <f t="shared" si="51"/>
        <v/>
      </c>
      <c r="Q618" s="89" t="str">
        <f t="shared" si="52"/>
        <v/>
      </c>
    </row>
    <row r="619" spans="1:17" ht="15.75" thickBot="1" x14ac:dyDescent="0.3">
      <c r="A619" s="96">
        <v>616</v>
      </c>
      <c r="B619" s="172"/>
      <c r="C619" s="141"/>
      <c r="D619" s="108"/>
      <c r="E619" s="145"/>
      <c r="F619" s="183" t="str">
        <f t="shared" si="53"/>
        <v/>
      </c>
      <c r="M619" s="109" t="str">
        <f t="shared" si="49"/>
        <v/>
      </c>
      <c r="N619" s="105"/>
      <c r="O619" s="178" t="str">
        <f t="shared" si="50"/>
        <v/>
      </c>
      <c r="P619" s="178" t="str">
        <f t="shared" si="51"/>
        <v/>
      </c>
      <c r="Q619" s="89" t="str">
        <f t="shared" si="52"/>
        <v/>
      </c>
    </row>
    <row r="620" spans="1:17" ht="15.75" thickBot="1" x14ac:dyDescent="0.3">
      <c r="A620" s="96">
        <v>617</v>
      </c>
      <c r="B620" s="172"/>
      <c r="C620" s="141"/>
      <c r="D620" s="108"/>
      <c r="E620" s="145"/>
      <c r="F620" s="183" t="str">
        <f t="shared" si="53"/>
        <v/>
      </c>
      <c r="M620" s="109" t="str">
        <f t="shared" si="49"/>
        <v/>
      </c>
      <c r="N620" s="105"/>
      <c r="O620" s="178" t="str">
        <f t="shared" si="50"/>
        <v/>
      </c>
      <c r="P620" s="178" t="str">
        <f t="shared" si="51"/>
        <v/>
      </c>
      <c r="Q620" s="89" t="str">
        <f t="shared" si="52"/>
        <v/>
      </c>
    </row>
    <row r="621" spans="1:17" ht="15.75" thickBot="1" x14ac:dyDescent="0.3">
      <c r="A621" s="96">
        <v>618</v>
      </c>
      <c r="B621" s="172"/>
      <c r="C621" s="141"/>
      <c r="D621" s="108"/>
      <c r="E621" s="145"/>
      <c r="F621" s="183" t="str">
        <f t="shared" si="53"/>
        <v/>
      </c>
      <c r="M621" s="109" t="str">
        <f t="shared" si="49"/>
        <v/>
      </c>
      <c r="N621" s="105"/>
      <c r="O621" s="178" t="str">
        <f t="shared" si="50"/>
        <v/>
      </c>
      <c r="P621" s="178" t="str">
        <f t="shared" si="51"/>
        <v/>
      </c>
      <c r="Q621" s="89" t="str">
        <f t="shared" si="52"/>
        <v/>
      </c>
    </row>
    <row r="622" spans="1:17" ht="15.75" thickBot="1" x14ac:dyDescent="0.3">
      <c r="A622" s="96">
        <v>619</v>
      </c>
      <c r="B622" s="172"/>
      <c r="C622" s="141"/>
      <c r="D622" s="108"/>
      <c r="E622" s="145"/>
      <c r="F622" s="183" t="str">
        <f t="shared" si="53"/>
        <v/>
      </c>
      <c r="M622" s="109" t="str">
        <f t="shared" si="49"/>
        <v/>
      </c>
      <c r="N622" s="105"/>
      <c r="O622" s="178" t="str">
        <f t="shared" si="50"/>
        <v/>
      </c>
      <c r="P622" s="178" t="str">
        <f t="shared" si="51"/>
        <v/>
      </c>
      <c r="Q622" s="89" t="str">
        <f t="shared" si="52"/>
        <v/>
      </c>
    </row>
    <row r="623" spans="1:17" ht="15.75" thickBot="1" x14ac:dyDescent="0.3">
      <c r="A623" s="96">
        <v>620</v>
      </c>
      <c r="B623" s="172"/>
      <c r="C623" s="141"/>
      <c r="D623" s="108"/>
      <c r="E623" s="145"/>
      <c r="F623" s="183" t="str">
        <f t="shared" si="53"/>
        <v/>
      </c>
      <c r="M623" s="109" t="str">
        <f t="shared" si="49"/>
        <v/>
      </c>
      <c r="N623" s="105"/>
      <c r="O623" s="178" t="str">
        <f t="shared" si="50"/>
        <v/>
      </c>
      <c r="P623" s="178" t="str">
        <f t="shared" si="51"/>
        <v/>
      </c>
      <c r="Q623" s="89" t="str">
        <f t="shared" si="52"/>
        <v/>
      </c>
    </row>
    <row r="624" spans="1:17" ht="15.75" thickBot="1" x14ac:dyDescent="0.3">
      <c r="A624" s="96">
        <v>621</v>
      </c>
      <c r="B624" s="172"/>
      <c r="C624" s="141"/>
      <c r="D624" s="108"/>
      <c r="E624" s="145"/>
      <c r="F624" s="183" t="str">
        <f t="shared" si="53"/>
        <v/>
      </c>
      <c r="M624" s="109" t="str">
        <f t="shared" ref="M624:M687" si="54">IF(ISBLANK(D624)=TRUE,"",D624)</f>
        <v/>
      </c>
      <c r="N624" s="105"/>
      <c r="O624" s="178" t="str">
        <f t="shared" ref="O624:O687" si="55">IF(AND(ISBLANK(B624)=TRUE,ISBLANK(C624)=TRUE),"","AMRISO$AST")</f>
        <v/>
      </c>
      <c r="P624" s="178" t="str">
        <f t="shared" ref="P624:P687" si="56">IF(AND(ISBLANK(B624)=TRUE,ISBLANK(C624)=TRUE),"","AMRISO$AST")</f>
        <v/>
      </c>
      <c r="Q624" s="89" t="str">
        <f t="shared" ref="Q624:Q687" si="57">IF(AND(ISBLANK(B624)=TRUE,ISBLANK(C624)=TRUE),"","NEW")</f>
        <v/>
      </c>
    </row>
    <row r="625" spans="1:17" ht="15.75" thickBot="1" x14ac:dyDescent="0.3">
      <c r="A625" s="96">
        <v>622</v>
      </c>
      <c r="B625" s="172"/>
      <c r="C625" s="141"/>
      <c r="D625" s="108"/>
      <c r="E625" s="145"/>
      <c r="F625" s="183" t="str">
        <f t="shared" si="53"/>
        <v/>
      </c>
      <c r="M625" s="109" t="str">
        <f t="shared" si="54"/>
        <v/>
      </c>
      <c r="N625" s="105"/>
      <c r="O625" s="178" t="str">
        <f t="shared" si="55"/>
        <v/>
      </c>
      <c r="P625" s="178" t="str">
        <f t="shared" si="56"/>
        <v/>
      </c>
      <c r="Q625" s="89" t="str">
        <f t="shared" si="57"/>
        <v/>
      </c>
    </row>
    <row r="626" spans="1:17" ht="15.75" thickBot="1" x14ac:dyDescent="0.3">
      <c r="A626" s="96">
        <v>623</v>
      </c>
      <c r="B626" s="172"/>
      <c r="C626" s="141"/>
      <c r="D626" s="108"/>
      <c r="E626" s="145"/>
      <c r="F626" s="183" t="str">
        <f t="shared" si="53"/>
        <v/>
      </c>
      <c r="M626" s="109" t="str">
        <f t="shared" si="54"/>
        <v/>
      </c>
      <c r="N626" s="105"/>
      <c r="O626" s="178" t="str">
        <f t="shared" si="55"/>
        <v/>
      </c>
      <c r="P626" s="178" t="str">
        <f t="shared" si="56"/>
        <v/>
      </c>
      <c r="Q626" s="89" t="str">
        <f t="shared" si="57"/>
        <v/>
      </c>
    </row>
    <row r="627" spans="1:17" ht="15.75" thickBot="1" x14ac:dyDescent="0.3">
      <c r="A627" s="96">
        <v>624</v>
      </c>
      <c r="B627" s="172"/>
      <c r="C627" s="141"/>
      <c r="D627" s="108"/>
      <c r="E627" s="145"/>
      <c r="F627" s="183" t="str">
        <f t="shared" si="53"/>
        <v/>
      </c>
      <c r="M627" s="109" t="str">
        <f t="shared" si="54"/>
        <v/>
      </c>
      <c r="N627" s="105"/>
      <c r="O627" s="178" t="str">
        <f t="shared" si="55"/>
        <v/>
      </c>
      <c r="P627" s="178" t="str">
        <f t="shared" si="56"/>
        <v/>
      </c>
      <c r="Q627" s="89" t="str">
        <f t="shared" si="57"/>
        <v/>
      </c>
    </row>
    <row r="628" spans="1:17" ht="15.75" thickBot="1" x14ac:dyDescent="0.3">
      <c r="A628" s="96">
        <v>625</v>
      </c>
      <c r="B628" s="172"/>
      <c r="C628" s="141"/>
      <c r="D628" s="108"/>
      <c r="E628" s="145"/>
      <c r="F628" s="183" t="str">
        <f t="shared" si="53"/>
        <v/>
      </c>
      <c r="M628" s="109" t="str">
        <f t="shared" si="54"/>
        <v/>
      </c>
      <c r="N628" s="105"/>
      <c r="O628" s="178" t="str">
        <f t="shared" si="55"/>
        <v/>
      </c>
      <c r="P628" s="178" t="str">
        <f t="shared" si="56"/>
        <v/>
      </c>
      <c r="Q628" s="89" t="str">
        <f t="shared" si="57"/>
        <v/>
      </c>
    </row>
    <row r="629" spans="1:17" ht="15.75" thickBot="1" x14ac:dyDescent="0.3">
      <c r="A629" s="96">
        <v>626</v>
      </c>
      <c r="B629" s="172"/>
      <c r="C629" s="141"/>
      <c r="D629" s="108"/>
      <c r="E629" s="145"/>
      <c r="F629" s="183" t="str">
        <f t="shared" si="53"/>
        <v/>
      </c>
      <c r="M629" s="109" t="str">
        <f t="shared" si="54"/>
        <v/>
      </c>
      <c r="N629" s="105"/>
      <c r="O629" s="178" t="str">
        <f t="shared" si="55"/>
        <v/>
      </c>
      <c r="P629" s="178" t="str">
        <f t="shared" si="56"/>
        <v/>
      </c>
      <c r="Q629" s="89" t="str">
        <f t="shared" si="57"/>
        <v/>
      </c>
    </row>
    <row r="630" spans="1:17" ht="15.75" thickBot="1" x14ac:dyDescent="0.3">
      <c r="A630" s="96">
        <v>627</v>
      </c>
      <c r="B630" s="172"/>
      <c r="C630" s="141"/>
      <c r="D630" s="108"/>
      <c r="E630" s="145"/>
      <c r="F630" s="183" t="str">
        <f t="shared" si="53"/>
        <v/>
      </c>
      <c r="M630" s="109" t="str">
        <f t="shared" si="54"/>
        <v/>
      </c>
      <c r="N630" s="105"/>
      <c r="O630" s="178" t="str">
        <f t="shared" si="55"/>
        <v/>
      </c>
      <c r="P630" s="178" t="str">
        <f t="shared" si="56"/>
        <v/>
      </c>
      <c r="Q630" s="89" t="str">
        <f t="shared" si="57"/>
        <v/>
      </c>
    </row>
    <row r="631" spans="1:17" ht="15.75" thickBot="1" x14ac:dyDescent="0.3">
      <c r="A631" s="96">
        <v>628</v>
      </c>
      <c r="B631" s="172"/>
      <c r="C631" s="141"/>
      <c r="D631" s="108"/>
      <c r="E631" s="145"/>
      <c r="F631" s="183" t="str">
        <f t="shared" si="53"/>
        <v/>
      </c>
      <c r="M631" s="109" t="str">
        <f t="shared" si="54"/>
        <v/>
      </c>
      <c r="N631" s="105"/>
      <c r="O631" s="178" t="str">
        <f t="shared" si="55"/>
        <v/>
      </c>
      <c r="P631" s="178" t="str">
        <f t="shared" si="56"/>
        <v/>
      </c>
      <c r="Q631" s="89" t="str">
        <f t="shared" si="57"/>
        <v/>
      </c>
    </row>
    <row r="632" spans="1:17" ht="15.75" thickBot="1" x14ac:dyDescent="0.3">
      <c r="A632" s="96">
        <v>629</v>
      </c>
      <c r="B632" s="172"/>
      <c r="C632" s="141"/>
      <c r="D632" s="108"/>
      <c r="E632" s="145"/>
      <c r="F632" s="183" t="str">
        <f t="shared" si="53"/>
        <v/>
      </c>
      <c r="M632" s="109" t="str">
        <f t="shared" si="54"/>
        <v/>
      </c>
      <c r="N632" s="105"/>
      <c r="O632" s="178" t="str">
        <f t="shared" si="55"/>
        <v/>
      </c>
      <c r="P632" s="178" t="str">
        <f t="shared" si="56"/>
        <v/>
      </c>
      <c r="Q632" s="89" t="str">
        <f t="shared" si="57"/>
        <v/>
      </c>
    </row>
    <row r="633" spans="1:17" ht="15.75" thickBot="1" x14ac:dyDescent="0.3">
      <c r="A633" s="96">
        <v>630</v>
      </c>
      <c r="B633" s="172"/>
      <c r="C633" s="141"/>
      <c r="D633" s="108"/>
      <c r="E633" s="145"/>
      <c r="F633" s="183" t="str">
        <f t="shared" si="53"/>
        <v/>
      </c>
      <c r="M633" s="109" t="str">
        <f t="shared" si="54"/>
        <v/>
      </c>
      <c r="N633" s="105"/>
      <c r="O633" s="178" t="str">
        <f t="shared" si="55"/>
        <v/>
      </c>
      <c r="P633" s="178" t="str">
        <f t="shared" si="56"/>
        <v/>
      </c>
      <c r="Q633" s="89" t="str">
        <f t="shared" si="57"/>
        <v/>
      </c>
    </row>
    <row r="634" spans="1:17" ht="15.75" thickBot="1" x14ac:dyDescent="0.3">
      <c r="A634" s="96">
        <v>631</v>
      </c>
      <c r="B634" s="172"/>
      <c r="C634" s="141"/>
      <c r="D634" s="108"/>
      <c r="E634" s="145"/>
      <c r="F634" s="183" t="str">
        <f t="shared" si="53"/>
        <v/>
      </c>
      <c r="M634" s="109" t="str">
        <f t="shared" si="54"/>
        <v/>
      </c>
      <c r="N634" s="105"/>
      <c r="O634" s="178" t="str">
        <f t="shared" si="55"/>
        <v/>
      </c>
      <c r="P634" s="178" t="str">
        <f t="shared" si="56"/>
        <v/>
      </c>
      <c r="Q634" s="89" t="str">
        <f t="shared" si="57"/>
        <v/>
      </c>
    </row>
    <row r="635" spans="1:17" ht="15.75" thickBot="1" x14ac:dyDescent="0.3">
      <c r="A635" s="96">
        <v>632</v>
      </c>
      <c r="B635" s="172"/>
      <c r="C635" s="141"/>
      <c r="D635" s="108"/>
      <c r="E635" s="145"/>
      <c r="F635" s="183" t="str">
        <f t="shared" si="53"/>
        <v/>
      </c>
      <c r="M635" s="109" t="str">
        <f t="shared" si="54"/>
        <v/>
      </c>
      <c r="N635" s="105"/>
      <c r="O635" s="178" t="str">
        <f t="shared" si="55"/>
        <v/>
      </c>
      <c r="P635" s="178" t="str">
        <f t="shared" si="56"/>
        <v/>
      </c>
      <c r="Q635" s="89" t="str">
        <f t="shared" si="57"/>
        <v/>
      </c>
    </row>
    <row r="636" spans="1:17" ht="15.75" thickBot="1" x14ac:dyDescent="0.3">
      <c r="A636" s="96">
        <v>633</v>
      </c>
      <c r="B636" s="172"/>
      <c r="C636" s="141"/>
      <c r="D636" s="108"/>
      <c r="E636" s="145"/>
      <c r="F636" s="183" t="str">
        <f t="shared" si="53"/>
        <v/>
      </c>
      <c r="M636" s="109" t="str">
        <f t="shared" si="54"/>
        <v/>
      </c>
      <c r="N636" s="105"/>
      <c r="O636" s="178" t="str">
        <f t="shared" si="55"/>
        <v/>
      </c>
      <c r="P636" s="178" t="str">
        <f t="shared" si="56"/>
        <v/>
      </c>
      <c r="Q636" s="89" t="str">
        <f t="shared" si="57"/>
        <v/>
      </c>
    </row>
    <row r="637" spans="1:17" ht="15.75" thickBot="1" x14ac:dyDescent="0.3">
      <c r="A637" s="96">
        <v>634</v>
      </c>
      <c r="B637" s="172"/>
      <c r="C637" s="141"/>
      <c r="D637" s="108"/>
      <c r="E637" s="145"/>
      <c r="F637" s="183" t="str">
        <f t="shared" si="53"/>
        <v/>
      </c>
      <c r="M637" s="109" t="str">
        <f t="shared" si="54"/>
        <v/>
      </c>
      <c r="N637" s="105"/>
      <c r="O637" s="178" t="str">
        <f t="shared" si="55"/>
        <v/>
      </c>
      <c r="P637" s="178" t="str">
        <f t="shared" si="56"/>
        <v/>
      </c>
      <c r="Q637" s="89" t="str">
        <f t="shared" si="57"/>
        <v/>
      </c>
    </row>
    <row r="638" spans="1:17" ht="15.75" thickBot="1" x14ac:dyDescent="0.3">
      <c r="A638" s="96">
        <v>635</v>
      </c>
      <c r="B638" s="172"/>
      <c r="C638" s="141"/>
      <c r="D638" s="108"/>
      <c r="E638" s="145"/>
      <c r="F638" s="183" t="str">
        <f t="shared" si="53"/>
        <v/>
      </c>
      <c r="M638" s="109" t="str">
        <f t="shared" si="54"/>
        <v/>
      </c>
      <c r="N638" s="105"/>
      <c r="O638" s="178" t="str">
        <f t="shared" si="55"/>
        <v/>
      </c>
      <c r="P638" s="178" t="str">
        <f t="shared" si="56"/>
        <v/>
      </c>
      <c r="Q638" s="89" t="str">
        <f t="shared" si="57"/>
        <v/>
      </c>
    </row>
    <row r="639" spans="1:17" ht="15.75" thickBot="1" x14ac:dyDescent="0.3">
      <c r="A639" s="96">
        <v>636</v>
      </c>
      <c r="B639" s="172"/>
      <c r="C639" s="141"/>
      <c r="D639" s="108"/>
      <c r="E639" s="145"/>
      <c r="F639" s="183" t="str">
        <f t="shared" si="53"/>
        <v/>
      </c>
      <c r="M639" s="109" t="str">
        <f t="shared" si="54"/>
        <v/>
      </c>
      <c r="N639" s="105"/>
      <c r="O639" s="178" t="str">
        <f t="shared" si="55"/>
        <v/>
      </c>
      <c r="P639" s="178" t="str">
        <f t="shared" si="56"/>
        <v/>
      </c>
      <c r="Q639" s="89" t="str">
        <f t="shared" si="57"/>
        <v/>
      </c>
    </row>
    <row r="640" spans="1:17" ht="15.75" thickBot="1" x14ac:dyDescent="0.3">
      <c r="A640" s="96">
        <v>637</v>
      </c>
      <c r="B640" s="172"/>
      <c r="C640" s="141"/>
      <c r="D640" s="108"/>
      <c r="E640" s="145"/>
      <c r="F640" s="183" t="str">
        <f t="shared" si="53"/>
        <v/>
      </c>
      <c r="M640" s="109" t="str">
        <f t="shared" si="54"/>
        <v/>
      </c>
      <c r="N640" s="105"/>
      <c r="O640" s="178" t="str">
        <f t="shared" si="55"/>
        <v/>
      </c>
      <c r="P640" s="178" t="str">
        <f t="shared" si="56"/>
        <v/>
      </c>
      <c r="Q640" s="89" t="str">
        <f t="shared" si="57"/>
        <v/>
      </c>
    </row>
    <row r="641" spans="1:17" ht="15.75" thickBot="1" x14ac:dyDescent="0.3">
      <c r="A641" s="96">
        <v>638</v>
      </c>
      <c r="B641" s="172"/>
      <c r="C641" s="141"/>
      <c r="D641" s="108"/>
      <c r="E641" s="145"/>
      <c r="F641" s="183" t="str">
        <f t="shared" si="53"/>
        <v/>
      </c>
      <c r="M641" s="109" t="str">
        <f t="shared" si="54"/>
        <v/>
      </c>
      <c r="N641" s="105"/>
      <c r="O641" s="178" t="str">
        <f t="shared" si="55"/>
        <v/>
      </c>
      <c r="P641" s="178" t="str">
        <f t="shared" si="56"/>
        <v/>
      </c>
      <c r="Q641" s="89" t="str">
        <f t="shared" si="57"/>
        <v/>
      </c>
    </row>
    <row r="642" spans="1:17" ht="15.75" thickBot="1" x14ac:dyDescent="0.3">
      <c r="A642" s="96">
        <v>639</v>
      </c>
      <c r="B642" s="172"/>
      <c r="C642" s="141"/>
      <c r="D642" s="108"/>
      <c r="E642" s="145"/>
      <c r="F642" s="183" t="str">
        <f t="shared" si="53"/>
        <v/>
      </c>
      <c r="M642" s="109" t="str">
        <f t="shared" si="54"/>
        <v/>
      </c>
      <c r="N642" s="105"/>
      <c r="O642" s="178" t="str">
        <f t="shared" si="55"/>
        <v/>
      </c>
      <c r="P642" s="178" t="str">
        <f t="shared" si="56"/>
        <v/>
      </c>
      <c r="Q642" s="89" t="str">
        <f t="shared" si="57"/>
        <v/>
      </c>
    </row>
    <row r="643" spans="1:17" ht="15.75" thickBot="1" x14ac:dyDescent="0.3">
      <c r="A643" s="96">
        <v>640</v>
      </c>
      <c r="B643" s="172"/>
      <c r="C643" s="141"/>
      <c r="D643" s="108"/>
      <c r="E643" s="145"/>
      <c r="F643" s="183" t="str">
        <f t="shared" si="53"/>
        <v/>
      </c>
      <c r="M643" s="109" t="str">
        <f t="shared" si="54"/>
        <v/>
      </c>
      <c r="N643" s="105"/>
      <c r="O643" s="178" t="str">
        <f t="shared" si="55"/>
        <v/>
      </c>
      <c r="P643" s="178" t="str">
        <f t="shared" si="56"/>
        <v/>
      </c>
      <c r="Q643" s="89" t="str">
        <f t="shared" si="57"/>
        <v/>
      </c>
    </row>
    <row r="644" spans="1:17" ht="15.75" thickBot="1" x14ac:dyDescent="0.3">
      <c r="A644" s="96">
        <v>641</v>
      </c>
      <c r="B644" s="172"/>
      <c r="C644" s="141"/>
      <c r="D644" s="108"/>
      <c r="E644" s="145"/>
      <c r="F644" s="183" t="str">
        <f t="shared" si="53"/>
        <v/>
      </c>
      <c r="M644" s="109" t="str">
        <f t="shared" si="54"/>
        <v/>
      </c>
      <c r="N644" s="105"/>
      <c r="O644" s="178" t="str">
        <f t="shared" si="55"/>
        <v/>
      </c>
      <c r="P644" s="178" t="str">
        <f t="shared" si="56"/>
        <v/>
      </c>
      <c r="Q644" s="89" t="str">
        <f t="shared" si="57"/>
        <v/>
      </c>
    </row>
    <row r="645" spans="1:17" ht="15.75" thickBot="1" x14ac:dyDescent="0.3">
      <c r="A645" s="96">
        <v>642</v>
      </c>
      <c r="B645" s="172"/>
      <c r="C645" s="141"/>
      <c r="D645" s="108"/>
      <c r="E645" s="145"/>
      <c r="F645" s="183" t="str">
        <f t="shared" ref="F645:F708" si="58">IF(ISBLANK(E645)=TRUE,"",(RIGHT(E645,((LEN(E645))-(FIND("_",E645,1))))))</f>
        <v/>
      </c>
      <c r="M645" s="109" t="str">
        <f t="shared" si="54"/>
        <v/>
      </c>
      <c r="N645" s="105"/>
      <c r="O645" s="178" t="str">
        <f t="shared" si="55"/>
        <v/>
      </c>
      <c r="P645" s="178" t="str">
        <f t="shared" si="56"/>
        <v/>
      </c>
      <c r="Q645" s="89" t="str">
        <f t="shared" si="57"/>
        <v/>
      </c>
    </row>
    <row r="646" spans="1:17" ht="15.75" thickBot="1" x14ac:dyDescent="0.3">
      <c r="A646" s="96">
        <v>643</v>
      </c>
      <c r="B646" s="172"/>
      <c r="C646" s="141"/>
      <c r="D646" s="108"/>
      <c r="E646" s="145"/>
      <c r="F646" s="183" t="str">
        <f t="shared" si="58"/>
        <v/>
      </c>
      <c r="M646" s="109" t="str">
        <f t="shared" si="54"/>
        <v/>
      </c>
      <c r="N646" s="105"/>
      <c r="O646" s="178" t="str">
        <f t="shared" si="55"/>
        <v/>
      </c>
      <c r="P646" s="178" t="str">
        <f t="shared" si="56"/>
        <v/>
      </c>
      <c r="Q646" s="89" t="str">
        <f t="shared" si="57"/>
        <v/>
      </c>
    </row>
    <row r="647" spans="1:17" ht="15.75" thickBot="1" x14ac:dyDescent="0.3">
      <c r="A647" s="96">
        <v>644</v>
      </c>
      <c r="B647" s="172"/>
      <c r="C647" s="141"/>
      <c r="D647" s="108"/>
      <c r="E647" s="145"/>
      <c r="F647" s="183" t="str">
        <f t="shared" si="58"/>
        <v/>
      </c>
      <c r="M647" s="109" t="str">
        <f t="shared" si="54"/>
        <v/>
      </c>
      <c r="N647" s="105"/>
      <c r="O647" s="178" t="str">
        <f t="shared" si="55"/>
        <v/>
      </c>
      <c r="P647" s="178" t="str">
        <f t="shared" si="56"/>
        <v/>
      </c>
      <c r="Q647" s="89" t="str">
        <f t="shared" si="57"/>
        <v/>
      </c>
    </row>
    <row r="648" spans="1:17" ht="15.75" thickBot="1" x14ac:dyDescent="0.3">
      <c r="A648" s="96">
        <v>645</v>
      </c>
      <c r="B648" s="172"/>
      <c r="C648" s="141"/>
      <c r="D648" s="108"/>
      <c r="E648" s="145"/>
      <c r="F648" s="183" t="str">
        <f t="shared" si="58"/>
        <v/>
      </c>
      <c r="M648" s="109" t="str">
        <f t="shared" si="54"/>
        <v/>
      </c>
      <c r="N648" s="105"/>
      <c r="O648" s="178" t="str">
        <f t="shared" si="55"/>
        <v/>
      </c>
      <c r="P648" s="178" t="str">
        <f t="shared" si="56"/>
        <v/>
      </c>
      <c r="Q648" s="89" t="str">
        <f t="shared" si="57"/>
        <v/>
      </c>
    </row>
    <row r="649" spans="1:17" ht="15.75" thickBot="1" x14ac:dyDescent="0.3">
      <c r="A649" s="96">
        <v>646</v>
      </c>
      <c r="B649" s="172"/>
      <c r="C649" s="141"/>
      <c r="D649" s="108"/>
      <c r="E649" s="145"/>
      <c r="F649" s="183" t="str">
        <f t="shared" si="58"/>
        <v/>
      </c>
      <c r="M649" s="109" t="str">
        <f t="shared" si="54"/>
        <v/>
      </c>
      <c r="N649" s="105"/>
      <c r="O649" s="178" t="str">
        <f t="shared" si="55"/>
        <v/>
      </c>
      <c r="P649" s="178" t="str">
        <f t="shared" si="56"/>
        <v/>
      </c>
      <c r="Q649" s="89" t="str">
        <f t="shared" si="57"/>
        <v/>
      </c>
    </row>
    <row r="650" spans="1:17" ht="15.75" thickBot="1" x14ac:dyDescent="0.3">
      <c r="A650" s="96">
        <v>647</v>
      </c>
      <c r="B650" s="172"/>
      <c r="C650" s="141"/>
      <c r="D650" s="108"/>
      <c r="E650" s="145"/>
      <c r="F650" s="183" t="str">
        <f t="shared" si="58"/>
        <v/>
      </c>
      <c r="M650" s="109" t="str">
        <f t="shared" si="54"/>
        <v/>
      </c>
      <c r="N650" s="105"/>
      <c r="O650" s="178" t="str">
        <f t="shared" si="55"/>
        <v/>
      </c>
      <c r="P650" s="178" t="str">
        <f t="shared" si="56"/>
        <v/>
      </c>
      <c r="Q650" s="89" t="str">
        <f t="shared" si="57"/>
        <v/>
      </c>
    </row>
    <row r="651" spans="1:17" ht="15.75" thickBot="1" x14ac:dyDescent="0.3">
      <c r="A651" s="96">
        <v>648</v>
      </c>
      <c r="B651" s="172"/>
      <c r="C651" s="141"/>
      <c r="D651" s="108"/>
      <c r="E651" s="145"/>
      <c r="F651" s="183" t="str">
        <f t="shared" si="58"/>
        <v/>
      </c>
      <c r="M651" s="109" t="str">
        <f t="shared" si="54"/>
        <v/>
      </c>
      <c r="N651" s="105"/>
      <c r="O651" s="178" t="str">
        <f t="shared" si="55"/>
        <v/>
      </c>
      <c r="P651" s="178" t="str">
        <f t="shared" si="56"/>
        <v/>
      </c>
      <c r="Q651" s="89" t="str">
        <f t="shared" si="57"/>
        <v/>
      </c>
    </row>
    <row r="652" spans="1:17" ht="15.75" thickBot="1" x14ac:dyDescent="0.3">
      <c r="A652" s="96">
        <v>649</v>
      </c>
      <c r="B652" s="172"/>
      <c r="C652" s="141"/>
      <c r="D652" s="108"/>
      <c r="E652" s="145"/>
      <c r="F652" s="183" t="str">
        <f t="shared" si="58"/>
        <v/>
      </c>
      <c r="M652" s="109" t="str">
        <f t="shared" si="54"/>
        <v/>
      </c>
      <c r="N652" s="105"/>
      <c r="O652" s="178" t="str">
        <f t="shared" si="55"/>
        <v/>
      </c>
      <c r="P652" s="178" t="str">
        <f t="shared" si="56"/>
        <v/>
      </c>
      <c r="Q652" s="89" t="str">
        <f t="shared" si="57"/>
        <v/>
      </c>
    </row>
    <row r="653" spans="1:17" ht="15.75" thickBot="1" x14ac:dyDescent="0.3">
      <c r="A653" s="96">
        <v>650</v>
      </c>
      <c r="B653" s="172"/>
      <c r="C653" s="141"/>
      <c r="D653" s="108"/>
      <c r="E653" s="145"/>
      <c r="F653" s="183" t="str">
        <f t="shared" si="58"/>
        <v/>
      </c>
      <c r="M653" s="109" t="str">
        <f t="shared" si="54"/>
        <v/>
      </c>
      <c r="N653" s="105"/>
      <c r="O653" s="178" t="str">
        <f t="shared" si="55"/>
        <v/>
      </c>
      <c r="P653" s="178" t="str">
        <f t="shared" si="56"/>
        <v/>
      </c>
      <c r="Q653" s="89" t="str">
        <f t="shared" si="57"/>
        <v/>
      </c>
    </row>
    <row r="654" spans="1:17" ht="15.75" thickBot="1" x14ac:dyDescent="0.3">
      <c r="A654" s="96">
        <v>651</v>
      </c>
      <c r="B654" s="172"/>
      <c r="C654" s="141"/>
      <c r="D654" s="108"/>
      <c r="E654" s="145"/>
      <c r="F654" s="183" t="str">
        <f t="shared" si="58"/>
        <v/>
      </c>
      <c r="M654" s="109" t="str">
        <f t="shared" si="54"/>
        <v/>
      </c>
      <c r="N654" s="105"/>
      <c r="O654" s="178" t="str">
        <f t="shared" si="55"/>
        <v/>
      </c>
      <c r="P654" s="178" t="str">
        <f t="shared" si="56"/>
        <v/>
      </c>
      <c r="Q654" s="89" t="str">
        <f t="shared" si="57"/>
        <v/>
      </c>
    </row>
    <row r="655" spans="1:17" ht="15.75" thickBot="1" x14ac:dyDescent="0.3">
      <c r="A655" s="96">
        <v>652</v>
      </c>
      <c r="B655" s="172"/>
      <c r="C655" s="141"/>
      <c r="D655" s="108"/>
      <c r="E655" s="145"/>
      <c r="F655" s="183" t="str">
        <f t="shared" si="58"/>
        <v/>
      </c>
      <c r="M655" s="109" t="str">
        <f t="shared" si="54"/>
        <v/>
      </c>
      <c r="N655" s="105"/>
      <c r="O655" s="178" t="str">
        <f t="shared" si="55"/>
        <v/>
      </c>
      <c r="P655" s="178" t="str">
        <f t="shared" si="56"/>
        <v/>
      </c>
      <c r="Q655" s="89" t="str">
        <f t="shared" si="57"/>
        <v/>
      </c>
    </row>
    <row r="656" spans="1:17" ht="15.75" thickBot="1" x14ac:dyDescent="0.3">
      <c r="A656" s="96">
        <v>653</v>
      </c>
      <c r="B656" s="172"/>
      <c r="C656" s="141"/>
      <c r="D656" s="108"/>
      <c r="E656" s="145"/>
      <c r="F656" s="183" t="str">
        <f t="shared" si="58"/>
        <v/>
      </c>
      <c r="M656" s="109" t="str">
        <f t="shared" si="54"/>
        <v/>
      </c>
      <c r="N656" s="105"/>
      <c r="O656" s="178" t="str">
        <f t="shared" si="55"/>
        <v/>
      </c>
      <c r="P656" s="178" t="str">
        <f t="shared" si="56"/>
        <v/>
      </c>
      <c r="Q656" s="89" t="str">
        <f t="shared" si="57"/>
        <v/>
      </c>
    </row>
    <row r="657" spans="1:17" ht="15.75" thickBot="1" x14ac:dyDescent="0.3">
      <c r="A657" s="96">
        <v>654</v>
      </c>
      <c r="B657" s="172"/>
      <c r="C657" s="141"/>
      <c r="D657" s="108"/>
      <c r="E657" s="145"/>
      <c r="F657" s="183" t="str">
        <f t="shared" si="58"/>
        <v/>
      </c>
      <c r="M657" s="109" t="str">
        <f t="shared" si="54"/>
        <v/>
      </c>
      <c r="N657" s="105"/>
      <c r="O657" s="178" t="str">
        <f t="shared" si="55"/>
        <v/>
      </c>
      <c r="P657" s="178" t="str">
        <f t="shared" si="56"/>
        <v/>
      </c>
      <c r="Q657" s="89" t="str">
        <f t="shared" si="57"/>
        <v/>
      </c>
    </row>
    <row r="658" spans="1:17" ht="15.75" thickBot="1" x14ac:dyDescent="0.3">
      <c r="A658" s="96">
        <v>655</v>
      </c>
      <c r="B658" s="172"/>
      <c r="C658" s="141"/>
      <c r="D658" s="108"/>
      <c r="E658" s="145"/>
      <c r="F658" s="183" t="str">
        <f t="shared" si="58"/>
        <v/>
      </c>
      <c r="M658" s="109" t="str">
        <f t="shared" si="54"/>
        <v/>
      </c>
      <c r="N658" s="105"/>
      <c r="O658" s="178" t="str">
        <f t="shared" si="55"/>
        <v/>
      </c>
      <c r="P658" s="178" t="str">
        <f t="shared" si="56"/>
        <v/>
      </c>
      <c r="Q658" s="89" t="str">
        <f t="shared" si="57"/>
        <v/>
      </c>
    </row>
    <row r="659" spans="1:17" ht="15.75" thickBot="1" x14ac:dyDescent="0.3">
      <c r="A659" s="96">
        <v>656</v>
      </c>
      <c r="B659" s="172"/>
      <c r="C659" s="141"/>
      <c r="D659" s="108"/>
      <c r="E659" s="145"/>
      <c r="F659" s="183" t="str">
        <f t="shared" si="58"/>
        <v/>
      </c>
      <c r="M659" s="109" t="str">
        <f t="shared" si="54"/>
        <v/>
      </c>
      <c r="N659" s="105"/>
      <c r="O659" s="178" t="str">
        <f t="shared" si="55"/>
        <v/>
      </c>
      <c r="P659" s="178" t="str">
        <f t="shared" si="56"/>
        <v/>
      </c>
      <c r="Q659" s="89" t="str">
        <f t="shared" si="57"/>
        <v/>
      </c>
    </row>
    <row r="660" spans="1:17" ht="15.75" thickBot="1" x14ac:dyDescent="0.3">
      <c r="A660" s="96">
        <v>657</v>
      </c>
      <c r="B660" s="172"/>
      <c r="C660" s="141"/>
      <c r="D660" s="108"/>
      <c r="E660" s="145"/>
      <c r="F660" s="183" t="str">
        <f t="shared" si="58"/>
        <v/>
      </c>
      <c r="M660" s="109" t="str">
        <f t="shared" si="54"/>
        <v/>
      </c>
      <c r="N660" s="105"/>
      <c r="O660" s="178" t="str">
        <f t="shared" si="55"/>
        <v/>
      </c>
      <c r="P660" s="178" t="str">
        <f t="shared" si="56"/>
        <v/>
      </c>
      <c r="Q660" s="89" t="str">
        <f t="shared" si="57"/>
        <v/>
      </c>
    </row>
    <row r="661" spans="1:17" ht="15.75" thickBot="1" x14ac:dyDescent="0.3">
      <c r="A661" s="96">
        <v>658</v>
      </c>
      <c r="B661" s="172"/>
      <c r="C661" s="141"/>
      <c r="D661" s="108"/>
      <c r="E661" s="145"/>
      <c r="F661" s="183" t="str">
        <f t="shared" si="58"/>
        <v/>
      </c>
      <c r="M661" s="109" t="str">
        <f t="shared" si="54"/>
        <v/>
      </c>
      <c r="N661" s="105"/>
      <c r="O661" s="178" t="str">
        <f t="shared" si="55"/>
        <v/>
      </c>
      <c r="P661" s="178" t="str">
        <f t="shared" si="56"/>
        <v/>
      </c>
      <c r="Q661" s="89" t="str">
        <f t="shared" si="57"/>
        <v/>
      </c>
    </row>
    <row r="662" spans="1:17" ht="15.75" thickBot="1" x14ac:dyDescent="0.3">
      <c r="A662" s="96">
        <v>659</v>
      </c>
      <c r="B662" s="172"/>
      <c r="C662" s="141"/>
      <c r="D662" s="108"/>
      <c r="E662" s="145"/>
      <c r="F662" s="183" t="str">
        <f t="shared" si="58"/>
        <v/>
      </c>
      <c r="M662" s="109" t="str">
        <f t="shared" si="54"/>
        <v/>
      </c>
      <c r="N662" s="105"/>
      <c r="O662" s="178" t="str">
        <f t="shared" si="55"/>
        <v/>
      </c>
      <c r="P662" s="178" t="str">
        <f t="shared" si="56"/>
        <v/>
      </c>
      <c r="Q662" s="89" t="str">
        <f t="shared" si="57"/>
        <v/>
      </c>
    </row>
    <row r="663" spans="1:17" ht="15.75" thickBot="1" x14ac:dyDescent="0.3">
      <c r="A663" s="96">
        <v>660</v>
      </c>
      <c r="B663" s="172"/>
      <c r="C663" s="141"/>
      <c r="D663" s="108"/>
      <c r="E663" s="145"/>
      <c r="F663" s="183" t="str">
        <f t="shared" si="58"/>
        <v/>
      </c>
      <c r="M663" s="109" t="str">
        <f t="shared" si="54"/>
        <v/>
      </c>
      <c r="N663" s="105"/>
      <c r="O663" s="178" t="str">
        <f t="shared" si="55"/>
        <v/>
      </c>
      <c r="P663" s="178" t="str">
        <f t="shared" si="56"/>
        <v/>
      </c>
      <c r="Q663" s="89" t="str">
        <f t="shared" si="57"/>
        <v/>
      </c>
    </row>
    <row r="664" spans="1:17" ht="15.75" thickBot="1" x14ac:dyDescent="0.3">
      <c r="A664" s="96">
        <v>661</v>
      </c>
      <c r="B664" s="172"/>
      <c r="C664" s="141"/>
      <c r="D664" s="108"/>
      <c r="E664" s="145"/>
      <c r="F664" s="183" t="str">
        <f t="shared" si="58"/>
        <v/>
      </c>
      <c r="M664" s="109" t="str">
        <f t="shared" si="54"/>
        <v/>
      </c>
      <c r="N664" s="105"/>
      <c r="O664" s="178" t="str">
        <f t="shared" si="55"/>
        <v/>
      </c>
      <c r="P664" s="178" t="str">
        <f t="shared" si="56"/>
        <v/>
      </c>
      <c r="Q664" s="89" t="str">
        <f t="shared" si="57"/>
        <v/>
      </c>
    </row>
    <row r="665" spans="1:17" ht="15.75" thickBot="1" x14ac:dyDescent="0.3">
      <c r="A665" s="96">
        <v>662</v>
      </c>
      <c r="B665" s="172"/>
      <c r="C665" s="141"/>
      <c r="D665" s="108"/>
      <c r="E665" s="145"/>
      <c r="F665" s="183" t="str">
        <f t="shared" si="58"/>
        <v/>
      </c>
      <c r="M665" s="109" t="str">
        <f t="shared" si="54"/>
        <v/>
      </c>
      <c r="N665" s="105"/>
      <c r="O665" s="178" t="str">
        <f t="shared" si="55"/>
        <v/>
      </c>
      <c r="P665" s="178" t="str">
        <f t="shared" si="56"/>
        <v/>
      </c>
      <c r="Q665" s="89" t="str">
        <f t="shared" si="57"/>
        <v/>
      </c>
    </row>
    <row r="666" spans="1:17" ht="15.75" thickBot="1" x14ac:dyDescent="0.3">
      <c r="A666" s="96">
        <v>663</v>
      </c>
      <c r="B666" s="172"/>
      <c r="C666" s="141"/>
      <c r="D666" s="108"/>
      <c r="E666" s="145"/>
      <c r="F666" s="183" t="str">
        <f t="shared" si="58"/>
        <v/>
      </c>
      <c r="M666" s="109" t="str">
        <f t="shared" si="54"/>
        <v/>
      </c>
      <c r="N666" s="105"/>
      <c r="O666" s="178" t="str">
        <f t="shared" si="55"/>
        <v/>
      </c>
      <c r="P666" s="178" t="str">
        <f t="shared" si="56"/>
        <v/>
      </c>
      <c r="Q666" s="89" t="str">
        <f t="shared" si="57"/>
        <v/>
      </c>
    </row>
    <row r="667" spans="1:17" ht="15.75" thickBot="1" x14ac:dyDescent="0.3">
      <c r="A667" s="96">
        <v>664</v>
      </c>
      <c r="B667" s="172"/>
      <c r="C667" s="141"/>
      <c r="D667" s="108"/>
      <c r="E667" s="145"/>
      <c r="F667" s="183" t="str">
        <f t="shared" si="58"/>
        <v/>
      </c>
      <c r="M667" s="109" t="str">
        <f t="shared" si="54"/>
        <v/>
      </c>
      <c r="N667" s="105"/>
      <c r="O667" s="178" t="str">
        <f t="shared" si="55"/>
        <v/>
      </c>
      <c r="P667" s="178" t="str">
        <f t="shared" si="56"/>
        <v/>
      </c>
      <c r="Q667" s="89" t="str">
        <f t="shared" si="57"/>
        <v/>
      </c>
    </row>
    <row r="668" spans="1:17" ht="15.75" thickBot="1" x14ac:dyDescent="0.3">
      <c r="A668" s="96">
        <v>665</v>
      </c>
      <c r="B668" s="172"/>
      <c r="C668" s="141"/>
      <c r="D668" s="108"/>
      <c r="E668" s="145"/>
      <c r="F668" s="183" t="str">
        <f t="shared" si="58"/>
        <v/>
      </c>
      <c r="M668" s="109" t="str">
        <f t="shared" si="54"/>
        <v/>
      </c>
      <c r="N668" s="105"/>
      <c r="O668" s="178" t="str">
        <f t="shared" si="55"/>
        <v/>
      </c>
      <c r="P668" s="178" t="str">
        <f t="shared" si="56"/>
        <v/>
      </c>
      <c r="Q668" s="89" t="str">
        <f t="shared" si="57"/>
        <v/>
      </c>
    </row>
    <row r="669" spans="1:17" ht="15.75" thickBot="1" x14ac:dyDescent="0.3">
      <c r="A669" s="96">
        <v>666</v>
      </c>
      <c r="B669" s="172"/>
      <c r="C669" s="141"/>
      <c r="D669" s="108"/>
      <c r="E669" s="145"/>
      <c r="F669" s="183" t="str">
        <f t="shared" si="58"/>
        <v/>
      </c>
      <c r="M669" s="109" t="str">
        <f t="shared" si="54"/>
        <v/>
      </c>
      <c r="N669" s="105"/>
      <c r="O669" s="178" t="str">
        <f t="shared" si="55"/>
        <v/>
      </c>
      <c r="P669" s="178" t="str">
        <f t="shared" si="56"/>
        <v/>
      </c>
      <c r="Q669" s="89" t="str">
        <f t="shared" si="57"/>
        <v/>
      </c>
    </row>
    <row r="670" spans="1:17" ht="15.75" thickBot="1" x14ac:dyDescent="0.3">
      <c r="A670" s="96">
        <v>667</v>
      </c>
      <c r="B670" s="172"/>
      <c r="C670" s="141"/>
      <c r="D670" s="108"/>
      <c r="E670" s="145"/>
      <c r="F670" s="183" t="str">
        <f t="shared" si="58"/>
        <v/>
      </c>
      <c r="M670" s="109" t="str">
        <f t="shared" si="54"/>
        <v/>
      </c>
      <c r="N670" s="105"/>
      <c r="O670" s="178" t="str">
        <f t="shared" si="55"/>
        <v/>
      </c>
      <c r="P670" s="178" t="str">
        <f t="shared" si="56"/>
        <v/>
      </c>
      <c r="Q670" s="89" t="str">
        <f t="shared" si="57"/>
        <v/>
      </c>
    </row>
    <row r="671" spans="1:17" ht="15.75" thickBot="1" x14ac:dyDescent="0.3">
      <c r="A671" s="96">
        <v>668</v>
      </c>
      <c r="B671" s="172"/>
      <c r="C671" s="141"/>
      <c r="D671" s="108"/>
      <c r="E671" s="145"/>
      <c r="F671" s="183" t="str">
        <f t="shared" si="58"/>
        <v/>
      </c>
      <c r="M671" s="109" t="str">
        <f t="shared" si="54"/>
        <v/>
      </c>
      <c r="N671" s="105"/>
      <c r="O671" s="178" t="str">
        <f t="shared" si="55"/>
        <v/>
      </c>
      <c r="P671" s="178" t="str">
        <f t="shared" si="56"/>
        <v/>
      </c>
      <c r="Q671" s="89" t="str">
        <f t="shared" si="57"/>
        <v/>
      </c>
    </row>
    <row r="672" spans="1:17" ht="15.75" thickBot="1" x14ac:dyDescent="0.3">
      <c r="A672" s="96">
        <v>669</v>
      </c>
      <c r="B672" s="172"/>
      <c r="C672" s="141"/>
      <c r="D672" s="108"/>
      <c r="E672" s="145"/>
      <c r="F672" s="183" t="str">
        <f t="shared" si="58"/>
        <v/>
      </c>
      <c r="M672" s="109" t="str">
        <f t="shared" si="54"/>
        <v/>
      </c>
      <c r="N672" s="105"/>
      <c r="O672" s="178" t="str">
        <f t="shared" si="55"/>
        <v/>
      </c>
      <c r="P672" s="178" t="str">
        <f t="shared" si="56"/>
        <v/>
      </c>
      <c r="Q672" s="89" t="str">
        <f t="shared" si="57"/>
        <v/>
      </c>
    </row>
    <row r="673" spans="1:17" ht="15.75" thickBot="1" x14ac:dyDescent="0.3">
      <c r="A673" s="96">
        <v>670</v>
      </c>
      <c r="B673" s="172"/>
      <c r="C673" s="141"/>
      <c r="D673" s="108"/>
      <c r="E673" s="145"/>
      <c r="F673" s="183" t="str">
        <f t="shared" si="58"/>
        <v/>
      </c>
      <c r="M673" s="109" t="str">
        <f t="shared" si="54"/>
        <v/>
      </c>
      <c r="N673" s="105"/>
      <c r="O673" s="178" t="str">
        <f t="shared" si="55"/>
        <v/>
      </c>
      <c r="P673" s="178" t="str">
        <f t="shared" si="56"/>
        <v/>
      </c>
      <c r="Q673" s="89" t="str">
        <f t="shared" si="57"/>
        <v/>
      </c>
    </row>
    <row r="674" spans="1:17" ht="15.75" thickBot="1" x14ac:dyDescent="0.3">
      <c r="A674" s="96">
        <v>671</v>
      </c>
      <c r="B674" s="172"/>
      <c r="C674" s="141"/>
      <c r="D674" s="108"/>
      <c r="E674" s="145"/>
      <c r="F674" s="183" t="str">
        <f t="shared" si="58"/>
        <v/>
      </c>
      <c r="M674" s="109" t="str">
        <f t="shared" si="54"/>
        <v/>
      </c>
      <c r="N674" s="105"/>
      <c r="O674" s="178" t="str">
        <f t="shared" si="55"/>
        <v/>
      </c>
      <c r="P674" s="178" t="str">
        <f t="shared" si="56"/>
        <v/>
      </c>
      <c r="Q674" s="89" t="str">
        <f t="shared" si="57"/>
        <v/>
      </c>
    </row>
    <row r="675" spans="1:17" ht="15.75" thickBot="1" x14ac:dyDescent="0.3">
      <c r="A675" s="96">
        <v>672</v>
      </c>
      <c r="B675" s="172"/>
      <c r="C675" s="141"/>
      <c r="D675" s="108"/>
      <c r="E675" s="145"/>
      <c r="F675" s="183" t="str">
        <f t="shared" si="58"/>
        <v/>
      </c>
      <c r="M675" s="109" t="str">
        <f t="shared" si="54"/>
        <v/>
      </c>
      <c r="N675" s="105"/>
      <c r="O675" s="178" t="str">
        <f t="shared" si="55"/>
        <v/>
      </c>
      <c r="P675" s="178" t="str">
        <f t="shared" si="56"/>
        <v/>
      </c>
      <c r="Q675" s="89" t="str">
        <f t="shared" si="57"/>
        <v/>
      </c>
    </row>
    <row r="676" spans="1:17" ht="15.75" thickBot="1" x14ac:dyDescent="0.3">
      <c r="A676" s="96">
        <v>673</v>
      </c>
      <c r="B676" s="172"/>
      <c r="C676" s="141"/>
      <c r="D676" s="108"/>
      <c r="E676" s="145"/>
      <c r="F676" s="183" t="str">
        <f t="shared" si="58"/>
        <v/>
      </c>
      <c r="M676" s="109" t="str">
        <f t="shared" si="54"/>
        <v/>
      </c>
      <c r="N676" s="105"/>
      <c r="O676" s="178" t="str">
        <f t="shared" si="55"/>
        <v/>
      </c>
      <c r="P676" s="178" t="str">
        <f t="shared" si="56"/>
        <v/>
      </c>
      <c r="Q676" s="89" t="str">
        <f t="shared" si="57"/>
        <v/>
      </c>
    </row>
    <row r="677" spans="1:17" ht="15.75" thickBot="1" x14ac:dyDescent="0.3">
      <c r="A677" s="96">
        <v>674</v>
      </c>
      <c r="B677" s="172"/>
      <c r="C677" s="141"/>
      <c r="D677" s="108"/>
      <c r="E677" s="145"/>
      <c r="F677" s="183" t="str">
        <f t="shared" si="58"/>
        <v/>
      </c>
      <c r="M677" s="109" t="str">
        <f t="shared" si="54"/>
        <v/>
      </c>
      <c r="N677" s="105"/>
      <c r="O677" s="178" t="str">
        <f t="shared" si="55"/>
        <v/>
      </c>
      <c r="P677" s="178" t="str">
        <f t="shared" si="56"/>
        <v/>
      </c>
      <c r="Q677" s="89" t="str">
        <f t="shared" si="57"/>
        <v/>
      </c>
    </row>
    <row r="678" spans="1:17" ht="15.75" thickBot="1" x14ac:dyDescent="0.3">
      <c r="A678" s="96">
        <v>675</v>
      </c>
      <c r="B678" s="172"/>
      <c r="C678" s="141"/>
      <c r="D678" s="108"/>
      <c r="E678" s="145"/>
      <c r="F678" s="183" t="str">
        <f t="shared" si="58"/>
        <v/>
      </c>
      <c r="M678" s="109" t="str">
        <f t="shared" si="54"/>
        <v/>
      </c>
      <c r="N678" s="105"/>
      <c r="O678" s="178" t="str">
        <f t="shared" si="55"/>
        <v/>
      </c>
      <c r="P678" s="178" t="str">
        <f t="shared" si="56"/>
        <v/>
      </c>
      <c r="Q678" s="89" t="str">
        <f t="shared" si="57"/>
        <v/>
      </c>
    </row>
    <row r="679" spans="1:17" ht="15.75" thickBot="1" x14ac:dyDescent="0.3">
      <c r="A679" s="96">
        <v>676</v>
      </c>
      <c r="B679" s="172"/>
      <c r="C679" s="141"/>
      <c r="D679" s="108"/>
      <c r="E679" s="145"/>
      <c r="F679" s="183" t="str">
        <f t="shared" si="58"/>
        <v/>
      </c>
      <c r="M679" s="109" t="str">
        <f t="shared" si="54"/>
        <v/>
      </c>
      <c r="N679" s="105"/>
      <c r="O679" s="178" t="str">
        <f t="shared" si="55"/>
        <v/>
      </c>
      <c r="P679" s="178" t="str">
        <f t="shared" si="56"/>
        <v/>
      </c>
      <c r="Q679" s="89" t="str">
        <f t="shared" si="57"/>
        <v/>
      </c>
    </row>
    <row r="680" spans="1:17" ht="15.75" thickBot="1" x14ac:dyDescent="0.3">
      <c r="A680" s="96">
        <v>677</v>
      </c>
      <c r="B680" s="172"/>
      <c r="C680" s="141"/>
      <c r="D680" s="108"/>
      <c r="E680" s="145"/>
      <c r="F680" s="183" t="str">
        <f t="shared" si="58"/>
        <v/>
      </c>
      <c r="M680" s="109" t="str">
        <f t="shared" si="54"/>
        <v/>
      </c>
      <c r="N680" s="105"/>
      <c r="O680" s="178" t="str">
        <f t="shared" si="55"/>
        <v/>
      </c>
      <c r="P680" s="178" t="str">
        <f t="shared" si="56"/>
        <v/>
      </c>
      <c r="Q680" s="89" t="str">
        <f t="shared" si="57"/>
        <v/>
      </c>
    </row>
    <row r="681" spans="1:17" ht="15.75" thickBot="1" x14ac:dyDescent="0.3">
      <c r="A681" s="96">
        <v>678</v>
      </c>
      <c r="B681" s="172"/>
      <c r="C681" s="141"/>
      <c r="D681" s="108"/>
      <c r="E681" s="145"/>
      <c r="F681" s="183" t="str">
        <f t="shared" si="58"/>
        <v/>
      </c>
      <c r="M681" s="109" t="str">
        <f t="shared" si="54"/>
        <v/>
      </c>
      <c r="N681" s="105"/>
      <c r="O681" s="178" t="str">
        <f t="shared" si="55"/>
        <v/>
      </c>
      <c r="P681" s="178" t="str">
        <f t="shared" si="56"/>
        <v/>
      </c>
      <c r="Q681" s="89" t="str">
        <f t="shared" si="57"/>
        <v/>
      </c>
    </row>
    <row r="682" spans="1:17" ht="15.75" thickBot="1" x14ac:dyDescent="0.3">
      <c r="A682" s="96">
        <v>679</v>
      </c>
      <c r="B682" s="172"/>
      <c r="C682" s="141"/>
      <c r="D682" s="108"/>
      <c r="E682" s="145"/>
      <c r="F682" s="183" t="str">
        <f t="shared" si="58"/>
        <v/>
      </c>
      <c r="M682" s="109" t="str">
        <f t="shared" si="54"/>
        <v/>
      </c>
      <c r="N682" s="105"/>
      <c r="O682" s="178" t="str">
        <f t="shared" si="55"/>
        <v/>
      </c>
      <c r="P682" s="178" t="str">
        <f t="shared" si="56"/>
        <v/>
      </c>
      <c r="Q682" s="89" t="str">
        <f t="shared" si="57"/>
        <v/>
      </c>
    </row>
    <row r="683" spans="1:17" ht="15.75" thickBot="1" x14ac:dyDescent="0.3">
      <c r="A683" s="96">
        <v>680</v>
      </c>
      <c r="B683" s="172"/>
      <c r="C683" s="141"/>
      <c r="D683" s="108"/>
      <c r="E683" s="145"/>
      <c r="F683" s="183" t="str">
        <f t="shared" si="58"/>
        <v/>
      </c>
      <c r="M683" s="109" t="str">
        <f t="shared" si="54"/>
        <v/>
      </c>
      <c r="N683" s="105"/>
      <c r="O683" s="178" t="str">
        <f t="shared" si="55"/>
        <v/>
      </c>
      <c r="P683" s="178" t="str">
        <f t="shared" si="56"/>
        <v/>
      </c>
      <c r="Q683" s="89" t="str">
        <f t="shared" si="57"/>
        <v/>
      </c>
    </row>
    <row r="684" spans="1:17" ht="15.75" thickBot="1" x14ac:dyDescent="0.3">
      <c r="A684" s="96">
        <v>681</v>
      </c>
      <c r="B684" s="172"/>
      <c r="C684" s="141"/>
      <c r="D684" s="108"/>
      <c r="E684" s="145"/>
      <c r="F684" s="183" t="str">
        <f t="shared" si="58"/>
        <v/>
      </c>
      <c r="M684" s="109" t="str">
        <f t="shared" si="54"/>
        <v/>
      </c>
      <c r="N684" s="105"/>
      <c r="O684" s="178" t="str">
        <f t="shared" si="55"/>
        <v/>
      </c>
      <c r="P684" s="178" t="str">
        <f t="shared" si="56"/>
        <v/>
      </c>
      <c r="Q684" s="89" t="str">
        <f t="shared" si="57"/>
        <v/>
      </c>
    </row>
    <row r="685" spans="1:17" ht="15.75" thickBot="1" x14ac:dyDescent="0.3">
      <c r="A685" s="96">
        <v>682</v>
      </c>
      <c r="B685" s="172"/>
      <c r="C685" s="141"/>
      <c r="D685" s="108"/>
      <c r="E685" s="145"/>
      <c r="F685" s="183" t="str">
        <f t="shared" si="58"/>
        <v/>
      </c>
      <c r="M685" s="109" t="str">
        <f t="shared" si="54"/>
        <v/>
      </c>
      <c r="N685" s="105"/>
      <c r="O685" s="178" t="str">
        <f t="shared" si="55"/>
        <v/>
      </c>
      <c r="P685" s="178" t="str">
        <f t="shared" si="56"/>
        <v/>
      </c>
      <c r="Q685" s="89" t="str">
        <f t="shared" si="57"/>
        <v/>
      </c>
    </row>
    <row r="686" spans="1:17" ht="15.75" thickBot="1" x14ac:dyDescent="0.3">
      <c r="A686" s="96">
        <v>683</v>
      </c>
      <c r="B686" s="172"/>
      <c r="C686" s="141"/>
      <c r="D686" s="108"/>
      <c r="E686" s="145"/>
      <c r="F686" s="183" t="str">
        <f t="shared" si="58"/>
        <v/>
      </c>
      <c r="M686" s="109" t="str">
        <f t="shared" si="54"/>
        <v/>
      </c>
      <c r="N686" s="105"/>
      <c r="O686" s="178" t="str">
        <f t="shared" si="55"/>
        <v/>
      </c>
      <c r="P686" s="178" t="str">
        <f t="shared" si="56"/>
        <v/>
      </c>
      <c r="Q686" s="89" t="str">
        <f t="shared" si="57"/>
        <v/>
      </c>
    </row>
    <row r="687" spans="1:17" ht="15.75" thickBot="1" x14ac:dyDescent="0.3">
      <c r="A687" s="96">
        <v>684</v>
      </c>
      <c r="B687" s="172"/>
      <c r="C687" s="141"/>
      <c r="D687" s="108"/>
      <c r="E687" s="145"/>
      <c r="F687" s="183" t="str">
        <f t="shared" si="58"/>
        <v/>
      </c>
      <c r="M687" s="109" t="str">
        <f t="shared" si="54"/>
        <v/>
      </c>
      <c r="N687" s="105"/>
      <c r="O687" s="178" t="str">
        <f t="shared" si="55"/>
        <v/>
      </c>
      <c r="P687" s="178" t="str">
        <f t="shared" si="56"/>
        <v/>
      </c>
      <c r="Q687" s="89" t="str">
        <f t="shared" si="57"/>
        <v/>
      </c>
    </row>
    <row r="688" spans="1:17" ht="15.75" thickBot="1" x14ac:dyDescent="0.3">
      <c r="A688" s="96">
        <v>685</v>
      </c>
      <c r="B688" s="172"/>
      <c r="C688" s="141"/>
      <c r="D688" s="108"/>
      <c r="E688" s="145"/>
      <c r="F688" s="183" t="str">
        <f t="shared" si="58"/>
        <v/>
      </c>
      <c r="M688" s="109" t="str">
        <f t="shared" ref="M688:M751" si="59">IF(ISBLANK(D688)=TRUE,"",D688)</f>
        <v/>
      </c>
      <c r="N688" s="105"/>
      <c r="O688" s="178" t="str">
        <f t="shared" ref="O688:O751" si="60">IF(AND(ISBLANK(B688)=TRUE,ISBLANK(C688)=TRUE),"","AMRISO$AST")</f>
        <v/>
      </c>
      <c r="P688" s="178" t="str">
        <f t="shared" ref="P688:P751" si="61">IF(AND(ISBLANK(B688)=TRUE,ISBLANK(C688)=TRUE),"","AMRISO$AST")</f>
        <v/>
      </c>
      <c r="Q688" s="89" t="str">
        <f t="shared" ref="Q688:Q751" si="62">IF(AND(ISBLANK(B688)=TRUE,ISBLANK(C688)=TRUE),"","NEW")</f>
        <v/>
      </c>
    </row>
    <row r="689" spans="1:17" ht="15.75" thickBot="1" x14ac:dyDescent="0.3">
      <c r="A689" s="96">
        <v>686</v>
      </c>
      <c r="B689" s="172"/>
      <c r="C689" s="141"/>
      <c r="D689" s="108"/>
      <c r="E689" s="145"/>
      <c r="F689" s="183" t="str">
        <f t="shared" si="58"/>
        <v/>
      </c>
      <c r="M689" s="109" t="str">
        <f t="shared" si="59"/>
        <v/>
      </c>
      <c r="N689" s="105"/>
      <c r="O689" s="178" t="str">
        <f t="shared" si="60"/>
        <v/>
      </c>
      <c r="P689" s="178" t="str">
        <f t="shared" si="61"/>
        <v/>
      </c>
      <c r="Q689" s="89" t="str">
        <f t="shared" si="62"/>
        <v/>
      </c>
    </row>
    <row r="690" spans="1:17" ht="15.75" thickBot="1" x14ac:dyDescent="0.3">
      <c r="A690" s="96">
        <v>687</v>
      </c>
      <c r="B690" s="172"/>
      <c r="C690" s="141"/>
      <c r="D690" s="108"/>
      <c r="E690" s="145"/>
      <c r="F690" s="183" t="str">
        <f t="shared" si="58"/>
        <v/>
      </c>
      <c r="M690" s="109" t="str">
        <f t="shared" si="59"/>
        <v/>
      </c>
      <c r="N690" s="105"/>
      <c r="O690" s="178" t="str">
        <f t="shared" si="60"/>
        <v/>
      </c>
      <c r="P690" s="178" t="str">
        <f t="shared" si="61"/>
        <v/>
      </c>
      <c r="Q690" s="89" t="str">
        <f t="shared" si="62"/>
        <v/>
      </c>
    </row>
    <row r="691" spans="1:17" ht="15.75" thickBot="1" x14ac:dyDescent="0.3">
      <c r="A691" s="96">
        <v>688</v>
      </c>
      <c r="B691" s="172"/>
      <c r="C691" s="141"/>
      <c r="D691" s="108"/>
      <c r="E691" s="145"/>
      <c r="F691" s="183" t="str">
        <f t="shared" si="58"/>
        <v/>
      </c>
      <c r="M691" s="109" t="str">
        <f t="shared" si="59"/>
        <v/>
      </c>
      <c r="N691" s="105"/>
      <c r="O691" s="178" t="str">
        <f t="shared" si="60"/>
        <v/>
      </c>
      <c r="P691" s="178" t="str">
        <f t="shared" si="61"/>
        <v/>
      </c>
      <c r="Q691" s="89" t="str">
        <f t="shared" si="62"/>
        <v/>
      </c>
    </row>
    <row r="692" spans="1:17" ht="15.75" thickBot="1" x14ac:dyDescent="0.3">
      <c r="A692" s="96">
        <v>689</v>
      </c>
      <c r="B692" s="172"/>
      <c r="C692" s="141"/>
      <c r="D692" s="108"/>
      <c r="E692" s="145"/>
      <c r="F692" s="183" t="str">
        <f t="shared" si="58"/>
        <v/>
      </c>
      <c r="M692" s="109" t="str">
        <f t="shared" si="59"/>
        <v/>
      </c>
      <c r="N692" s="105"/>
      <c r="O692" s="178" t="str">
        <f t="shared" si="60"/>
        <v/>
      </c>
      <c r="P692" s="178" t="str">
        <f t="shared" si="61"/>
        <v/>
      </c>
      <c r="Q692" s="89" t="str">
        <f t="shared" si="62"/>
        <v/>
      </c>
    </row>
    <row r="693" spans="1:17" ht="15.75" thickBot="1" x14ac:dyDescent="0.3">
      <c r="A693" s="96">
        <v>690</v>
      </c>
      <c r="B693" s="172"/>
      <c r="C693" s="141"/>
      <c r="D693" s="108"/>
      <c r="E693" s="145"/>
      <c r="F693" s="183" t="str">
        <f t="shared" si="58"/>
        <v/>
      </c>
      <c r="M693" s="109" t="str">
        <f t="shared" si="59"/>
        <v/>
      </c>
      <c r="N693" s="105"/>
      <c r="O693" s="178" t="str">
        <f t="shared" si="60"/>
        <v/>
      </c>
      <c r="P693" s="178" t="str">
        <f t="shared" si="61"/>
        <v/>
      </c>
      <c r="Q693" s="89" t="str">
        <f t="shared" si="62"/>
        <v/>
      </c>
    </row>
    <row r="694" spans="1:17" ht="15.75" thickBot="1" x14ac:dyDescent="0.3">
      <c r="A694" s="96">
        <v>691</v>
      </c>
      <c r="B694" s="172"/>
      <c r="C694" s="141"/>
      <c r="D694" s="108"/>
      <c r="E694" s="145"/>
      <c r="F694" s="183" t="str">
        <f t="shared" si="58"/>
        <v/>
      </c>
      <c r="M694" s="109" t="str">
        <f t="shared" si="59"/>
        <v/>
      </c>
      <c r="N694" s="105"/>
      <c r="O694" s="178" t="str">
        <f t="shared" si="60"/>
        <v/>
      </c>
      <c r="P694" s="178" t="str">
        <f t="shared" si="61"/>
        <v/>
      </c>
      <c r="Q694" s="89" t="str">
        <f t="shared" si="62"/>
        <v/>
      </c>
    </row>
    <row r="695" spans="1:17" ht="15.75" thickBot="1" x14ac:dyDescent="0.3">
      <c r="A695" s="96">
        <v>692</v>
      </c>
      <c r="B695" s="172"/>
      <c r="C695" s="141"/>
      <c r="D695" s="108"/>
      <c r="E695" s="145"/>
      <c r="F695" s="183" t="str">
        <f t="shared" si="58"/>
        <v/>
      </c>
      <c r="M695" s="109" t="str">
        <f t="shared" si="59"/>
        <v/>
      </c>
      <c r="N695" s="105"/>
      <c r="O695" s="178" t="str">
        <f t="shared" si="60"/>
        <v/>
      </c>
      <c r="P695" s="178" t="str">
        <f t="shared" si="61"/>
        <v/>
      </c>
      <c r="Q695" s="89" t="str">
        <f t="shared" si="62"/>
        <v/>
      </c>
    </row>
    <row r="696" spans="1:17" ht="15.75" thickBot="1" x14ac:dyDescent="0.3">
      <c r="A696" s="96">
        <v>693</v>
      </c>
      <c r="B696" s="172"/>
      <c r="C696" s="141"/>
      <c r="D696" s="108"/>
      <c r="E696" s="145"/>
      <c r="F696" s="183" t="str">
        <f t="shared" si="58"/>
        <v/>
      </c>
      <c r="M696" s="109" t="str">
        <f t="shared" si="59"/>
        <v/>
      </c>
      <c r="N696" s="105"/>
      <c r="O696" s="178" t="str">
        <f t="shared" si="60"/>
        <v/>
      </c>
      <c r="P696" s="178" t="str">
        <f t="shared" si="61"/>
        <v/>
      </c>
      <c r="Q696" s="89" t="str">
        <f t="shared" si="62"/>
        <v/>
      </c>
    </row>
    <row r="697" spans="1:17" ht="15.75" thickBot="1" x14ac:dyDescent="0.3">
      <c r="A697" s="96">
        <v>694</v>
      </c>
      <c r="B697" s="172"/>
      <c r="C697" s="141"/>
      <c r="D697" s="108"/>
      <c r="E697" s="145"/>
      <c r="F697" s="183" t="str">
        <f t="shared" si="58"/>
        <v/>
      </c>
      <c r="M697" s="109" t="str">
        <f t="shared" si="59"/>
        <v/>
      </c>
      <c r="N697" s="105"/>
      <c r="O697" s="178" t="str">
        <f t="shared" si="60"/>
        <v/>
      </c>
      <c r="P697" s="178" t="str">
        <f t="shared" si="61"/>
        <v/>
      </c>
      <c r="Q697" s="89" t="str">
        <f t="shared" si="62"/>
        <v/>
      </c>
    </row>
    <row r="698" spans="1:17" ht="15.75" thickBot="1" x14ac:dyDescent="0.3">
      <c r="A698" s="96">
        <v>695</v>
      </c>
      <c r="B698" s="172"/>
      <c r="C698" s="141"/>
      <c r="D698" s="108"/>
      <c r="E698" s="145"/>
      <c r="F698" s="183" t="str">
        <f t="shared" si="58"/>
        <v/>
      </c>
      <c r="M698" s="109" t="str">
        <f t="shared" si="59"/>
        <v/>
      </c>
      <c r="N698" s="105"/>
      <c r="O698" s="178" t="str">
        <f t="shared" si="60"/>
        <v/>
      </c>
      <c r="P698" s="178" t="str">
        <f t="shared" si="61"/>
        <v/>
      </c>
      <c r="Q698" s="89" t="str">
        <f t="shared" si="62"/>
        <v/>
      </c>
    </row>
    <row r="699" spans="1:17" ht="15.75" thickBot="1" x14ac:dyDescent="0.3">
      <c r="A699" s="96">
        <v>696</v>
      </c>
      <c r="B699" s="172"/>
      <c r="C699" s="141"/>
      <c r="D699" s="108"/>
      <c r="E699" s="145"/>
      <c r="F699" s="183" t="str">
        <f t="shared" si="58"/>
        <v/>
      </c>
      <c r="M699" s="109" t="str">
        <f t="shared" si="59"/>
        <v/>
      </c>
      <c r="N699" s="105"/>
      <c r="O699" s="178" t="str">
        <f t="shared" si="60"/>
        <v/>
      </c>
      <c r="P699" s="178" t="str">
        <f t="shared" si="61"/>
        <v/>
      </c>
      <c r="Q699" s="89" t="str">
        <f t="shared" si="62"/>
        <v/>
      </c>
    </row>
    <row r="700" spans="1:17" ht="15.75" thickBot="1" x14ac:dyDescent="0.3">
      <c r="A700" s="96">
        <v>697</v>
      </c>
      <c r="B700" s="172"/>
      <c r="C700" s="141"/>
      <c r="D700" s="108"/>
      <c r="E700" s="145"/>
      <c r="F700" s="183" t="str">
        <f t="shared" si="58"/>
        <v/>
      </c>
      <c r="M700" s="109" t="str">
        <f t="shared" si="59"/>
        <v/>
      </c>
      <c r="N700" s="105"/>
      <c r="O700" s="178" t="str">
        <f t="shared" si="60"/>
        <v/>
      </c>
      <c r="P700" s="178" t="str">
        <f t="shared" si="61"/>
        <v/>
      </c>
      <c r="Q700" s="89" t="str">
        <f t="shared" si="62"/>
        <v/>
      </c>
    </row>
    <row r="701" spans="1:17" ht="15.75" thickBot="1" x14ac:dyDescent="0.3">
      <c r="A701" s="96">
        <v>698</v>
      </c>
      <c r="B701" s="172"/>
      <c r="C701" s="141"/>
      <c r="D701" s="108"/>
      <c r="E701" s="145"/>
      <c r="F701" s="183" t="str">
        <f t="shared" si="58"/>
        <v/>
      </c>
      <c r="M701" s="109" t="str">
        <f t="shared" si="59"/>
        <v/>
      </c>
      <c r="N701" s="105"/>
      <c r="O701" s="178" t="str">
        <f t="shared" si="60"/>
        <v/>
      </c>
      <c r="P701" s="178" t="str">
        <f t="shared" si="61"/>
        <v/>
      </c>
      <c r="Q701" s="89" t="str">
        <f t="shared" si="62"/>
        <v/>
      </c>
    </row>
    <row r="702" spans="1:17" ht="15.75" thickBot="1" x14ac:dyDescent="0.3">
      <c r="A702" s="96">
        <v>699</v>
      </c>
      <c r="B702" s="172"/>
      <c r="C702" s="141"/>
      <c r="D702" s="108"/>
      <c r="E702" s="145"/>
      <c r="F702" s="183" t="str">
        <f t="shared" si="58"/>
        <v/>
      </c>
      <c r="M702" s="109" t="str">
        <f t="shared" si="59"/>
        <v/>
      </c>
      <c r="N702" s="105"/>
      <c r="O702" s="178" t="str">
        <f t="shared" si="60"/>
        <v/>
      </c>
      <c r="P702" s="178" t="str">
        <f t="shared" si="61"/>
        <v/>
      </c>
      <c r="Q702" s="89" t="str">
        <f t="shared" si="62"/>
        <v/>
      </c>
    </row>
    <row r="703" spans="1:17" ht="15.75" thickBot="1" x14ac:dyDescent="0.3">
      <c r="A703" s="96">
        <v>700</v>
      </c>
      <c r="B703" s="172"/>
      <c r="C703" s="141"/>
      <c r="D703" s="108"/>
      <c r="E703" s="145"/>
      <c r="F703" s="183" t="str">
        <f t="shared" si="58"/>
        <v/>
      </c>
      <c r="M703" s="109" t="str">
        <f t="shared" si="59"/>
        <v/>
      </c>
      <c r="N703" s="105"/>
      <c r="O703" s="178" t="str">
        <f t="shared" si="60"/>
        <v/>
      </c>
      <c r="P703" s="178" t="str">
        <f t="shared" si="61"/>
        <v/>
      </c>
      <c r="Q703" s="89" t="str">
        <f t="shared" si="62"/>
        <v/>
      </c>
    </row>
    <row r="704" spans="1:17" ht="15.75" thickBot="1" x14ac:dyDescent="0.3">
      <c r="A704" s="96">
        <v>701</v>
      </c>
      <c r="B704" s="172"/>
      <c r="C704" s="141"/>
      <c r="D704" s="108"/>
      <c r="E704" s="145"/>
      <c r="F704" s="183" t="str">
        <f t="shared" si="58"/>
        <v/>
      </c>
      <c r="M704" s="109" t="str">
        <f t="shared" si="59"/>
        <v/>
      </c>
      <c r="N704" s="105"/>
      <c r="O704" s="178" t="str">
        <f t="shared" si="60"/>
        <v/>
      </c>
      <c r="P704" s="178" t="str">
        <f t="shared" si="61"/>
        <v/>
      </c>
      <c r="Q704" s="89" t="str">
        <f t="shared" si="62"/>
        <v/>
      </c>
    </row>
    <row r="705" spans="1:17" ht="15.75" thickBot="1" x14ac:dyDescent="0.3">
      <c r="A705" s="96">
        <v>702</v>
      </c>
      <c r="B705" s="172"/>
      <c r="C705" s="141"/>
      <c r="D705" s="108"/>
      <c r="E705" s="145"/>
      <c r="F705" s="183" t="str">
        <f t="shared" si="58"/>
        <v/>
      </c>
      <c r="M705" s="109" t="str">
        <f t="shared" si="59"/>
        <v/>
      </c>
      <c r="N705" s="105"/>
      <c r="O705" s="178" t="str">
        <f t="shared" si="60"/>
        <v/>
      </c>
      <c r="P705" s="178" t="str">
        <f t="shared" si="61"/>
        <v/>
      </c>
      <c r="Q705" s="89" t="str">
        <f t="shared" si="62"/>
        <v/>
      </c>
    </row>
    <row r="706" spans="1:17" ht="15.75" thickBot="1" x14ac:dyDescent="0.3">
      <c r="A706" s="96">
        <v>703</v>
      </c>
      <c r="B706" s="172"/>
      <c r="C706" s="141"/>
      <c r="D706" s="108"/>
      <c r="E706" s="145"/>
      <c r="F706" s="183" t="str">
        <f t="shared" si="58"/>
        <v/>
      </c>
      <c r="M706" s="109" t="str">
        <f t="shared" si="59"/>
        <v/>
      </c>
      <c r="N706" s="105"/>
      <c r="O706" s="178" t="str">
        <f t="shared" si="60"/>
        <v/>
      </c>
      <c r="P706" s="178" t="str">
        <f t="shared" si="61"/>
        <v/>
      </c>
      <c r="Q706" s="89" t="str">
        <f t="shared" si="62"/>
        <v/>
      </c>
    </row>
    <row r="707" spans="1:17" ht="15.75" thickBot="1" x14ac:dyDescent="0.3">
      <c r="A707" s="96">
        <v>704</v>
      </c>
      <c r="B707" s="172"/>
      <c r="C707" s="141"/>
      <c r="D707" s="108"/>
      <c r="E707" s="145"/>
      <c r="F707" s="183" t="str">
        <f t="shared" si="58"/>
        <v/>
      </c>
      <c r="M707" s="109" t="str">
        <f t="shared" si="59"/>
        <v/>
      </c>
      <c r="N707" s="105"/>
      <c r="O707" s="178" t="str">
        <f t="shared" si="60"/>
        <v/>
      </c>
      <c r="P707" s="178" t="str">
        <f t="shared" si="61"/>
        <v/>
      </c>
      <c r="Q707" s="89" t="str">
        <f t="shared" si="62"/>
        <v/>
      </c>
    </row>
    <row r="708" spans="1:17" ht="15.75" thickBot="1" x14ac:dyDescent="0.3">
      <c r="A708" s="96">
        <v>705</v>
      </c>
      <c r="B708" s="172"/>
      <c r="C708" s="141"/>
      <c r="D708" s="108"/>
      <c r="E708" s="145"/>
      <c r="F708" s="183" t="str">
        <f t="shared" si="58"/>
        <v/>
      </c>
      <c r="M708" s="109" t="str">
        <f t="shared" si="59"/>
        <v/>
      </c>
      <c r="N708" s="105"/>
      <c r="O708" s="178" t="str">
        <f t="shared" si="60"/>
        <v/>
      </c>
      <c r="P708" s="178" t="str">
        <f t="shared" si="61"/>
        <v/>
      </c>
      <c r="Q708" s="89" t="str">
        <f t="shared" si="62"/>
        <v/>
      </c>
    </row>
    <row r="709" spans="1:17" ht="15.75" thickBot="1" x14ac:dyDescent="0.3">
      <c r="A709" s="96">
        <v>706</v>
      </c>
      <c r="B709" s="172"/>
      <c r="C709" s="141"/>
      <c r="D709" s="108"/>
      <c r="E709" s="145"/>
      <c r="F709" s="183" t="str">
        <f t="shared" ref="F709:F772" si="63">IF(ISBLANK(E709)=TRUE,"",(RIGHT(E709,((LEN(E709))-(FIND("_",E709,1))))))</f>
        <v/>
      </c>
      <c r="M709" s="109" t="str">
        <f t="shared" si="59"/>
        <v/>
      </c>
      <c r="N709" s="105"/>
      <c r="O709" s="178" t="str">
        <f t="shared" si="60"/>
        <v/>
      </c>
      <c r="P709" s="178" t="str">
        <f t="shared" si="61"/>
        <v/>
      </c>
      <c r="Q709" s="89" t="str">
        <f t="shared" si="62"/>
        <v/>
      </c>
    </row>
    <row r="710" spans="1:17" ht="15.75" thickBot="1" x14ac:dyDescent="0.3">
      <c r="A710" s="96">
        <v>707</v>
      </c>
      <c r="B710" s="172"/>
      <c r="C710" s="141"/>
      <c r="D710" s="108"/>
      <c r="E710" s="145"/>
      <c r="F710" s="183" t="str">
        <f t="shared" si="63"/>
        <v/>
      </c>
      <c r="M710" s="109" t="str">
        <f t="shared" si="59"/>
        <v/>
      </c>
      <c r="N710" s="105"/>
      <c r="O710" s="178" t="str">
        <f t="shared" si="60"/>
        <v/>
      </c>
      <c r="P710" s="178" t="str">
        <f t="shared" si="61"/>
        <v/>
      </c>
      <c r="Q710" s="89" t="str">
        <f t="shared" si="62"/>
        <v/>
      </c>
    </row>
    <row r="711" spans="1:17" ht="15.75" thickBot="1" x14ac:dyDescent="0.3">
      <c r="A711" s="96">
        <v>708</v>
      </c>
      <c r="B711" s="172"/>
      <c r="C711" s="141"/>
      <c r="D711" s="108"/>
      <c r="E711" s="145"/>
      <c r="F711" s="183" t="str">
        <f t="shared" si="63"/>
        <v/>
      </c>
      <c r="M711" s="109" t="str">
        <f t="shared" si="59"/>
        <v/>
      </c>
      <c r="N711" s="105"/>
      <c r="O711" s="178" t="str">
        <f t="shared" si="60"/>
        <v/>
      </c>
      <c r="P711" s="178" t="str">
        <f t="shared" si="61"/>
        <v/>
      </c>
      <c r="Q711" s="89" t="str">
        <f t="shared" si="62"/>
        <v/>
      </c>
    </row>
    <row r="712" spans="1:17" ht="15.75" thickBot="1" x14ac:dyDescent="0.3">
      <c r="A712" s="96">
        <v>709</v>
      </c>
      <c r="B712" s="172"/>
      <c r="C712" s="141"/>
      <c r="D712" s="108"/>
      <c r="E712" s="145"/>
      <c r="F712" s="183" t="str">
        <f t="shared" si="63"/>
        <v/>
      </c>
      <c r="M712" s="109" t="str">
        <f t="shared" si="59"/>
        <v/>
      </c>
      <c r="N712" s="105"/>
      <c r="O712" s="178" t="str">
        <f t="shared" si="60"/>
        <v/>
      </c>
      <c r="P712" s="178" t="str">
        <f t="shared" si="61"/>
        <v/>
      </c>
      <c r="Q712" s="89" t="str">
        <f t="shared" si="62"/>
        <v/>
      </c>
    </row>
    <row r="713" spans="1:17" ht="15.75" thickBot="1" x14ac:dyDescent="0.3">
      <c r="A713" s="96">
        <v>710</v>
      </c>
      <c r="B713" s="172"/>
      <c r="C713" s="141"/>
      <c r="D713" s="108"/>
      <c r="E713" s="145"/>
      <c r="F713" s="183" t="str">
        <f t="shared" si="63"/>
        <v/>
      </c>
      <c r="M713" s="109" t="str">
        <f t="shared" si="59"/>
        <v/>
      </c>
      <c r="N713" s="105"/>
      <c r="O713" s="178" t="str">
        <f t="shared" si="60"/>
        <v/>
      </c>
      <c r="P713" s="178" t="str">
        <f t="shared" si="61"/>
        <v/>
      </c>
      <c r="Q713" s="89" t="str">
        <f t="shared" si="62"/>
        <v/>
      </c>
    </row>
    <row r="714" spans="1:17" ht="15.75" thickBot="1" x14ac:dyDescent="0.3">
      <c r="A714" s="96">
        <v>711</v>
      </c>
      <c r="B714" s="172"/>
      <c r="C714" s="141"/>
      <c r="D714" s="108"/>
      <c r="E714" s="145"/>
      <c r="F714" s="183" t="str">
        <f t="shared" si="63"/>
        <v/>
      </c>
      <c r="M714" s="109" t="str">
        <f t="shared" si="59"/>
        <v/>
      </c>
      <c r="N714" s="105"/>
      <c r="O714" s="178" t="str">
        <f t="shared" si="60"/>
        <v/>
      </c>
      <c r="P714" s="178" t="str">
        <f t="shared" si="61"/>
        <v/>
      </c>
      <c r="Q714" s="89" t="str">
        <f t="shared" si="62"/>
        <v/>
      </c>
    </row>
    <row r="715" spans="1:17" ht="15.75" thickBot="1" x14ac:dyDescent="0.3">
      <c r="A715" s="96">
        <v>712</v>
      </c>
      <c r="B715" s="172"/>
      <c r="C715" s="141"/>
      <c r="D715" s="108"/>
      <c r="E715" s="145"/>
      <c r="F715" s="183" t="str">
        <f t="shared" si="63"/>
        <v/>
      </c>
      <c r="M715" s="109" t="str">
        <f t="shared" si="59"/>
        <v/>
      </c>
      <c r="N715" s="105"/>
      <c r="O715" s="178" t="str">
        <f t="shared" si="60"/>
        <v/>
      </c>
      <c r="P715" s="178" t="str">
        <f t="shared" si="61"/>
        <v/>
      </c>
      <c r="Q715" s="89" t="str">
        <f t="shared" si="62"/>
        <v/>
      </c>
    </row>
    <row r="716" spans="1:17" ht="15.75" thickBot="1" x14ac:dyDescent="0.3">
      <c r="A716" s="96">
        <v>713</v>
      </c>
      <c r="B716" s="172"/>
      <c r="C716" s="141"/>
      <c r="D716" s="108"/>
      <c r="E716" s="145"/>
      <c r="F716" s="183" t="str">
        <f t="shared" si="63"/>
        <v/>
      </c>
      <c r="M716" s="109" t="str">
        <f t="shared" si="59"/>
        <v/>
      </c>
      <c r="N716" s="105"/>
      <c r="O716" s="178" t="str">
        <f t="shared" si="60"/>
        <v/>
      </c>
      <c r="P716" s="178" t="str">
        <f t="shared" si="61"/>
        <v/>
      </c>
      <c r="Q716" s="89" t="str">
        <f t="shared" si="62"/>
        <v/>
      </c>
    </row>
    <row r="717" spans="1:17" ht="15.75" thickBot="1" x14ac:dyDescent="0.3">
      <c r="A717" s="96">
        <v>714</v>
      </c>
      <c r="B717" s="172"/>
      <c r="C717" s="141"/>
      <c r="D717" s="108"/>
      <c r="E717" s="145"/>
      <c r="F717" s="183" t="str">
        <f t="shared" si="63"/>
        <v/>
      </c>
      <c r="M717" s="109" t="str">
        <f t="shared" si="59"/>
        <v/>
      </c>
      <c r="N717" s="105"/>
      <c r="O717" s="178" t="str">
        <f t="shared" si="60"/>
        <v/>
      </c>
      <c r="P717" s="178" t="str">
        <f t="shared" si="61"/>
        <v/>
      </c>
      <c r="Q717" s="89" t="str">
        <f t="shared" si="62"/>
        <v/>
      </c>
    </row>
    <row r="718" spans="1:17" ht="15.75" thickBot="1" x14ac:dyDescent="0.3">
      <c r="A718" s="96">
        <v>715</v>
      </c>
      <c r="B718" s="172"/>
      <c r="C718" s="141"/>
      <c r="D718" s="108"/>
      <c r="E718" s="145"/>
      <c r="F718" s="183" t="str">
        <f t="shared" si="63"/>
        <v/>
      </c>
      <c r="M718" s="109" t="str">
        <f t="shared" si="59"/>
        <v/>
      </c>
      <c r="N718" s="105"/>
      <c r="O718" s="178" t="str">
        <f t="shared" si="60"/>
        <v/>
      </c>
      <c r="P718" s="178" t="str">
        <f t="shared" si="61"/>
        <v/>
      </c>
      <c r="Q718" s="89" t="str">
        <f t="shared" si="62"/>
        <v/>
      </c>
    </row>
    <row r="719" spans="1:17" ht="15.75" thickBot="1" x14ac:dyDescent="0.3">
      <c r="A719" s="96">
        <v>716</v>
      </c>
      <c r="B719" s="172"/>
      <c r="C719" s="141"/>
      <c r="D719" s="108"/>
      <c r="E719" s="145"/>
      <c r="F719" s="183" t="str">
        <f t="shared" si="63"/>
        <v/>
      </c>
      <c r="M719" s="109" t="str">
        <f t="shared" si="59"/>
        <v/>
      </c>
      <c r="N719" s="105"/>
      <c r="O719" s="178" t="str">
        <f t="shared" si="60"/>
        <v/>
      </c>
      <c r="P719" s="178" t="str">
        <f t="shared" si="61"/>
        <v/>
      </c>
      <c r="Q719" s="89" t="str">
        <f t="shared" si="62"/>
        <v/>
      </c>
    </row>
    <row r="720" spans="1:17" ht="15.75" thickBot="1" x14ac:dyDescent="0.3">
      <c r="A720" s="96">
        <v>717</v>
      </c>
      <c r="B720" s="172"/>
      <c r="C720" s="141"/>
      <c r="D720" s="108"/>
      <c r="E720" s="145"/>
      <c r="F720" s="183" t="str">
        <f t="shared" si="63"/>
        <v/>
      </c>
      <c r="M720" s="109" t="str">
        <f t="shared" si="59"/>
        <v/>
      </c>
      <c r="N720" s="105"/>
      <c r="O720" s="178" t="str">
        <f t="shared" si="60"/>
        <v/>
      </c>
      <c r="P720" s="178" t="str">
        <f t="shared" si="61"/>
        <v/>
      </c>
      <c r="Q720" s="89" t="str">
        <f t="shared" si="62"/>
        <v/>
      </c>
    </row>
    <row r="721" spans="1:17" ht="15.75" thickBot="1" x14ac:dyDescent="0.3">
      <c r="A721" s="96">
        <v>718</v>
      </c>
      <c r="B721" s="172"/>
      <c r="C721" s="141"/>
      <c r="D721" s="108"/>
      <c r="E721" s="145"/>
      <c r="F721" s="183" t="str">
        <f t="shared" si="63"/>
        <v/>
      </c>
      <c r="M721" s="109" t="str">
        <f t="shared" si="59"/>
        <v/>
      </c>
      <c r="N721" s="105"/>
      <c r="O721" s="178" t="str">
        <f t="shared" si="60"/>
        <v/>
      </c>
      <c r="P721" s="178" t="str">
        <f t="shared" si="61"/>
        <v/>
      </c>
      <c r="Q721" s="89" t="str">
        <f t="shared" si="62"/>
        <v/>
      </c>
    </row>
    <row r="722" spans="1:17" ht="15.75" thickBot="1" x14ac:dyDescent="0.3">
      <c r="A722" s="96">
        <v>719</v>
      </c>
      <c r="B722" s="172"/>
      <c r="C722" s="141"/>
      <c r="D722" s="108"/>
      <c r="E722" s="145"/>
      <c r="F722" s="183" t="str">
        <f t="shared" si="63"/>
        <v/>
      </c>
      <c r="M722" s="109" t="str">
        <f t="shared" si="59"/>
        <v/>
      </c>
      <c r="N722" s="105"/>
      <c r="O722" s="178" t="str">
        <f t="shared" si="60"/>
        <v/>
      </c>
      <c r="P722" s="178" t="str">
        <f t="shared" si="61"/>
        <v/>
      </c>
      <c r="Q722" s="89" t="str">
        <f t="shared" si="62"/>
        <v/>
      </c>
    </row>
    <row r="723" spans="1:17" ht="15.75" thickBot="1" x14ac:dyDescent="0.3">
      <c r="A723" s="96">
        <v>720</v>
      </c>
      <c r="B723" s="172"/>
      <c r="C723" s="141"/>
      <c r="D723" s="108"/>
      <c r="E723" s="145"/>
      <c r="F723" s="183" t="str">
        <f t="shared" si="63"/>
        <v/>
      </c>
      <c r="M723" s="109" t="str">
        <f t="shared" si="59"/>
        <v/>
      </c>
      <c r="N723" s="105"/>
      <c r="O723" s="178" t="str">
        <f t="shared" si="60"/>
        <v/>
      </c>
      <c r="P723" s="178" t="str">
        <f t="shared" si="61"/>
        <v/>
      </c>
      <c r="Q723" s="89" t="str">
        <f t="shared" si="62"/>
        <v/>
      </c>
    </row>
    <row r="724" spans="1:17" ht="15.75" thickBot="1" x14ac:dyDescent="0.3">
      <c r="A724" s="96">
        <v>721</v>
      </c>
      <c r="B724" s="172"/>
      <c r="C724" s="141"/>
      <c r="D724" s="108"/>
      <c r="E724" s="145"/>
      <c r="F724" s="183" t="str">
        <f t="shared" si="63"/>
        <v/>
      </c>
      <c r="M724" s="109" t="str">
        <f t="shared" si="59"/>
        <v/>
      </c>
      <c r="N724" s="105"/>
      <c r="O724" s="178" t="str">
        <f t="shared" si="60"/>
        <v/>
      </c>
      <c r="P724" s="178" t="str">
        <f t="shared" si="61"/>
        <v/>
      </c>
      <c r="Q724" s="89" t="str">
        <f t="shared" si="62"/>
        <v/>
      </c>
    </row>
    <row r="725" spans="1:17" ht="15.75" thickBot="1" x14ac:dyDescent="0.3">
      <c r="A725" s="96">
        <v>722</v>
      </c>
      <c r="B725" s="172"/>
      <c r="C725" s="141"/>
      <c r="D725" s="108"/>
      <c r="E725" s="145"/>
      <c r="F725" s="183" t="str">
        <f t="shared" si="63"/>
        <v/>
      </c>
      <c r="M725" s="109" t="str">
        <f t="shared" si="59"/>
        <v/>
      </c>
      <c r="N725" s="105"/>
      <c r="O725" s="178" t="str">
        <f t="shared" si="60"/>
        <v/>
      </c>
      <c r="P725" s="178" t="str">
        <f t="shared" si="61"/>
        <v/>
      </c>
      <c r="Q725" s="89" t="str">
        <f t="shared" si="62"/>
        <v/>
      </c>
    </row>
    <row r="726" spans="1:17" ht="15.75" thickBot="1" x14ac:dyDescent="0.3">
      <c r="A726" s="96">
        <v>723</v>
      </c>
      <c r="B726" s="172"/>
      <c r="C726" s="141"/>
      <c r="D726" s="108"/>
      <c r="E726" s="145"/>
      <c r="F726" s="183" t="str">
        <f t="shared" si="63"/>
        <v/>
      </c>
      <c r="M726" s="109" t="str">
        <f t="shared" si="59"/>
        <v/>
      </c>
      <c r="N726" s="105"/>
      <c r="O726" s="178" t="str">
        <f t="shared" si="60"/>
        <v/>
      </c>
      <c r="P726" s="178" t="str">
        <f t="shared" si="61"/>
        <v/>
      </c>
      <c r="Q726" s="89" t="str">
        <f t="shared" si="62"/>
        <v/>
      </c>
    </row>
    <row r="727" spans="1:17" ht="15.75" thickBot="1" x14ac:dyDescent="0.3">
      <c r="A727" s="96">
        <v>724</v>
      </c>
      <c r="B727" s="172"/>
      <c r="C727" s="141"/>
      <c r="D727" s="108"/>
      <c r="E727" s="145"/>
      <c r="F727" s="183" t="str">
        <f t="shared" si="63"/>
        <v/>
      </c>
      <c r="M727" s="109" t="str">
        <f t="shared" si="59"/>
        <v/>
      </c>
      <c r="N727" s="105"/>
      <c r="O727" s="178" t="str">
        <f t="shared" si="60"/>
        <v/>
      </c>
      <c r="P727" s="178" t="str">
        <f t="shared" si="61"/>
        <v/>
      </c>
      <c r="Q727" s="89" t="str">
        <f t="shared" si="62"/>
        <v/>
      </c>
    </row>
    <row r="728" spans="1:17" ht="15.75" thickBot="1" x14ac:dyDescent="0.3">
      <c r="A728" s="96">
        <v>725</v>
      </c>
      <c r="B728" s="172"/>
      <c r="C728" s="141"/>
      <c r="D728" s="108"/>
      <c r="E728" s="145"/>
      <c r="F728" s="183" t="str">
        <f t="shared" si="63"/>
        <v/>
      </c>
      <c r="M728" s="109" t="str">
        <f t="shared" si="59"/>
        <v/>
      </c>
      <c r="N728" s="105"/>
      <c r="O728" s="178" t="str">
        <f t="shared" si="60"/>
        <v/>
      </c>
      <c r="P728" s="178" t="str">
        <f t="shared" si="61"/>
        <v/>
      </c>
      <c r="Q728" s="89" t="str">
        <f t="shared" si="62"/>
        <v/>
      </c>
    </row>
    <row r="729" spans="1:17" ht="15.75" thickBot="1" x14ac:dyDescent="0.3">
      <c r="A729" s="96">
        <v>726</v>
      </c>
      <c r="B729" s="172"/>
      <c r="C729" s="141"/>
      <c r="D729" s="108"/>
      <c r="E729" s="145"/>
      <c r="F729" s="183" t="str">
        <f t="shared" si="63"/>
        <v/>
      </c>
      <c r="M729" s="109" t="str">
        <f t="shared" si="59"/>
        <v/>
      </c>
      <c r="N729" s="105"/>
      <c r="O729" s="178" t="str">
        <f t="shared" si="60"/>
        <v/>
      </c>
      <c r="P729" s="178" t="str">
        <f t="shared" si="61"/>
        <v/>
      </c>
      <c r="Q729" s="89" t="str">
        <f t="shared" si="62"/>
        <v/>
      </c>
    </row>
    <row r="730" spans="1:17" ht="15.75" thickBot="1" x14ac:dyDescent="0.3">
      <c r="A730" s="96">
        <v>727</v>
      </c>
      <c r="B730" s="172"/>
      <c r="C730" s="141"/>
      <c r="D730" s="108"/>
      <c r="E730" s="145"/>
      <c r="F730" s="183" t="str">
        <f t="shared" si="63"/>
        <v/>
      </c>
      <c r="M730" s="109" t="str">
        <f t="shared" si="59"/>
        <v/>
      </c>
      <c r="N730" s="105"/>
      <c r="O730" s="178" t="str">
        <f t="shared" si="60"/>
        <v/>
      </c>
      <c r="P730" s="178" t="str">
        <f t="shared" si="61"/>
        <v/>
      </c>
      <c r="Q730" s="89" t="str">
        <f t="shared" si="62"/>
        <v/>
      </c>
    </row>
    <row r="731" spans="1:17" ht="15.75" thickBot="1" x14ac:dyDescent="0.3">
      <c r="A731" s="96">
        <v>728</v>
      </c>
      <c r="B731" s="172"/>
      <c r="C731" s="141"/>
      <c r="D731" s="108"/>
      <c r="E731" s="145"/>
      <c r="F731" s="183" t="str">
        <f t="shared" si="63"/>
        <v/>
      </c>
      <c r="M731" s="109" t="str">
        <f t="shared" si="59"/>
        <v/>
      </c>
      <c r="N731" s="105"/>
      <c r="O731" s="178" t="str">
        <f t="shared" si="60"/>
        <v/>
      </c>
      <c r="P731" s="178" t="str">
        <f t="shared" si="61"/>
        <v/>
      </c>
      <c r="Q731" s="89" t="str">
        <f t="shared" si="62"/>
        <v/>
      </c>
    </row>
    <row r="732" spans="1:17" ht="15.75" thickBot="1" x14ac:dyDescent="0.3">
      <c r="A732" s="96">
        <v>729</v>
      </c>
      <c r="B732" s="172"/>
      <c r="C732" s="141"/>
      <c r="D732" s="108"/>
      <c r="E732" s="145"/>
      <c r="F732" s="183" t="str">
        <f t="shared" si="63"/>
        <v/>
      </c>
      <c r="M732" s="109" t="str">
        <f t="shared" si="59"/>
        <v/>
      </c>
      <c r="N732" s="105"/>
      <c r="O732" s="178" t="str">
        <f t="shared" si="60"/>
        <v/>
      </c>
      <c r="P732" s="178" t="str">
        <f t="shared" si="61"/>
        <v/>
      </c>
      <c r="Q732" s="89" t="str">
        <f t="shared" si="62"/>
        <v/>
      </c>
    </row>
    <row r="733" spans="1:17" ht="15.75" thickBot="1" x14ac:dyDescent="0.3">
      <c r="A733" s="96">
        <v>730</v>
      </c>
      <c r="B733" s="172"/>
      <c r="C733" s="141"/>
      <c r="D733" s="108"/>
      <c r="E733" s="145"/>
      <c r="F733" s="183" t="str">
        <f t="shared" si="63"/>
        <v/>
      </c>
      <c r="M733" s="109" t="str">
        <f t="shared" si="59"/>
        <v/>
      </c>
      <c r="N733" s="105"/>
      <c r="O733" s="178" t="str">
        <f t="shared" si="60"/>
        <v/>
      </c>
      <c r="P733" s="178" t="str">
        <f t="shared" si="61"/>
        <v/>
      </c>
      <c r="Q733" s="89" t="str">
        <f t="shared" si="62"/>
        <v/>
      </c>
    </row>
    <row r="734" spans="1:17" ht="15.75" thickBot="1" x14ac:dyDescent="0.3">
      <c r="A734" s="96">
        <v>731</v>
      </c>
      <c r="B734" s="172"/>
      <c r="C734" s="141"/>
      <c r="D734" s="108"/>
      <c r="E734" s="145"/>
      <c r="F734" s="183" t="str">
        <f t="shared" si="63"/>
        <v/>
      </c>
      <c r="M734" s="109" t="str">
        <f t="shared" si="59"/>
        <v/>
      </c>
      <c r="N734" s="105"/>
      <c r="O734" s="178" t="str">
        <f t="shared" si="60"/>
        <v/>
      </c>
      <c r="P734" s="178" t="str">
        <f t="shared" si="61"/>
        <v/>
      </c>
      <c r="Q734" s="89" t="str">
        <f t="shared" si="62"/>
        <v/>
      </c>
    </row>
    <row r="735" spans="1:17" ht="15.75" thickBot="1" x14ac:dyDescent="0.3">
      <c r="A735" s="96">
        <v>732</v>
      </c>
      <c r="B735" s="172"/>
      <c r="C735" s="141"/>
      <c r="D735" s="108"/>
      <c r="E735" s="145"/>
      <c r="F735" s="183" t="str">
        <f t="shared" si="63"/>
        <v/>
      </c>
      <c r="M735" s="109" t="str">
        <f t="shared" si="59"/>
        <v/>
      </c>
      <c r="N735" s="105"/>
      <c r="O735" s="178" t="str">
        <f t="shared" si="60"/>
        <v/>
      </c>
      <c r="P735" s="178" t="str">
        <f t="shared" si="61"/>
        <v/>
      </c>
      <c r="Q735" s="89" t="str">
        <f t="shared" si="62"/>
        <v/>
      </c>
    </row>
    <row r="736" spans="1:17" ht="15.75" thickBot="1" x14ac:dyDescent="0.3">
      <c r="A736" s="96">
        <v>733</v>
      </c>
      <c r="B736" s="172"/>
      <c r="C736" s="141"/>
      <c r="D736" s="108"/>
      <c r="E736" s="145"/>
      <c r="F736" s="183" t="str">
        <f t="shared" si="63"/>
        <v/>
      </c>
      <c r="M736" s="109" t="str">
        <f t="shared" si="59"/>
        <v/>
      </c>
      <c r="N736" s="105"/>
      <c r="O736" s="178" t="str">
        <f t="shared" si="60"/>
        <v/>
      </c>
      <c r="P736" s="178" t="str">
        <f t="shared" si="61"/>
        <v/>
      </c>
      <c r="Q736" s="89" t="str">
        <f t="shared" si="62"/>
        <v/>
      </c>
    </row>
    <row r="737" spans="1:17" ht="15.75" thickBot="1" x14ac:dyDescent="0.3">
      <c r="A737" s="96">
        <v>734</v>
      </c>
      <c r="B737" s="172"/>
      <c r="C737" s="141"/>
      <c r="D737" s="108"/>
      <c r="E737" s="145"/>
      <c r="F737" s="183" t="str">
        <f t="shared" si="63"/>
        <v/>
      </c>
      <c r="M737" s="109" t="str">
        <f t="shared" si="59"/>
        <v/>
      </c>
      <c r="N737" s="105"/>
      <c r="O737" s="178" t="str">
        <f t="shared" si="60"/>
        <v/>
      </c>
      <c r="P737" s="178" t="str">
        <f t="shared" si="61"/>
        <v/>
      </c>
      <c r="Q737" s="89" t="str">
        <f t="shared" si="62"/>
        <v/>
      </c>
    </row>
    <row r="738" spans="1:17" ht="15.75" thickBot="1" x14ac:dyDescent="0.3">
      <c r="A738" s="96">
        <v>735</v>
      </c>
      <c r="B738" s="172"/>
      <c r="C738" s="141"/>
      <c r="D738" s="108"/>
      <c r="E738" s="145"/>
      <c r="F738" s="183" t="str">
        <f t="shared" si="63"/>
        <v/>
      </c>
      <c r="M738" s="109" t="str">
        <f t="shared" si="59"/>
        <v/>
      </c>
      <c r="N738" s="105"/>
      <c r="O738" s="178" t="str">
        <f t="shared" si="60"/>
        <v/>
      </c>
      <c r="P738" s="178" t="str">
        <f t="shared" si="61"/>
        <v/>
      </c>
      <c r="Q738" s="89" t="str">
        <f t="shared" si="62"/>
        <v/>
      </c>
    </row>
    <row r="739" spans="1:17" ht="15.75" thickBot="1" x14ac:dyDescent="0.3">
      <c r="A739" s="96">
        <v>736</v>
      </c>
      <c r="B739" s="172"/>
      <c r="C739" s="141"/>
      <c r="D739" s="108"/>
      <c r="E739" s="145"/>
      <c r="F739" s="183" t="str">
        <f t="shared" si="63"/>
        <v/>
      </c>
      <c r="M739" s="109" t="str">
        <f t="shared" si="59"/>
        <v/>
      </c>
      <c r="N739" s="105"/>
      <c r="O739" s="178" t="str">
        <f t="shared" si="60"/>
        <v/>
      </c>
      <c r="P739" s="178" t="str">
        <f t="shared" si="61"/>
        <v/>
      </c>
      <c r="Q739" s="89" t="str">
        <f t="shared" si="62"/>
        <v/>
      </c>
    </row>
    <row r="740" spans="1:17" ht="15.75" thickBot="1" x14ac:dyDescent="0.3">
      <c r="A740" s="96">
        <v>737</v>
      </c>
      <c r="B740" s="172"/>
      <c r="C740" s="141"/>
      <c r="D740" s="108"/>
      <c r="E740" s="145"/>
      <c r="F740" s="183" t="str">
        <f t="shared" si="63"/>
        <v/>
      </c>
      <c r="M740" s="109" t="str">
        <f t="shared" si="59"/>
        <v/>
      </c>
      <c r="N740" s="105"/>
      <c r="O740" s="178" t="str">
        <f t="shared" si="60"/>
        <v/>
      </c>
      <c r="P740" s="178" t="str">
        <f t="shared" si="61"/>
        <v/>
      </c>
      <c r="Q740" s="89" t="str">
        <f t="shared" si="62"/>
        <v/>
      </c>
    </row>
    <row r="741" spans="1:17" ht="15.75" thickBot="1" x14ac:dyDescent="0.3">
      <c r="A741" s="96">
        <v>738</v>
      </c>
      <c r="B741" s="172"/>
      <c r="C741" s="141"/>
      <c r="D741" s="108"/>
      <c r="E741" s="145"/>
      <c r="F741" s="183" t="str">
        <f t="shared" si="63"/>
        <v/>
      </c>
      <c r="M741" s="109" t="str">
        <f t="shared" si="59"/>
        <v/>
      </c>
      <c r="N741" s="105"/>
      <c r="O741" s="178" t="str">
        <f t="shared" si="60"/>
        <v/>
      </c>
      <c r="P741" s="178" t="str">
        <f t="shared" si="61"/>
        <v/>
      </c>
      <c r="Q741" s="89" t="str">
        <f t="shared" si="62"/>
        <v/>
      </c>
    </row>
    <row r="742" spans="1:17" ht="15.75" thickBot="1" x14ac:dyDescent="0.3">
      <c r="A742" s="96">
        <v>739</v>
      </c>
      <c r="B742" s="172"/>
      <c r="C742" s="141"/>
      <c r="D742" s="108"/>
      <c r="E742" s="145"/>
      <c r="F742" s="183" t="str">
        <f t="shared" si="63"/>
        <v/>
      </c>
      <c r="M742" s="109" t="str">
        <f t="shared" si="59"/>
        <v/>
      </c>
      <c r="N742" s="105"/>
      <c r="O742" s="178" t="str">
        <f t="shared" si="60"/>
        <v/>
      </c>
      <c r="P742" s="178" t="str">
        <f t="shared" si="61"/>
        <v/>
      </c>
      <c r="Q742" s="89" t="str">
        <f t="shared" si="62"/>
        <v/>
      </c>
    </row>
    <row r="743" spans="1:17" ht="15.75" thickBot="1" x14ac:dyDescent="0.3">
      <c r="A743" s="96">
        <v>740</v>
      </c>
      <c r="B743" s="172"/>
      <c r="C743" s="141"/>
      <c r="D743" s="108"/>
      <c r="E743" s="145"/>
      <c r="F743" s="183" t="str">
        <f t="shared" si="63"/>
        <v/>
      </c>
      <c r="M743" s="109" t="str">
        <f t="shared" si="59"/>
        <v/>
      </c>
      <c r="N743" s="105"/>
      <c r="O743" s="178" t="str">
        <f t="shared" si="60"/>
        <v/>
      </c>
      <c r="P743" s="178" t="str">
        <f t="shared" si="61"/>
        <v/>
      </c>
      <c r="Q743" s="89" t="str">
        <f t="shared" si="62"/>
        <v/>
      </c>
    </row>
    <row r="744" spans="1:17" ht="15.75" thickBot="1" x14ac:dyDescent="0.3">
      <c r="A744" s="96">
        <v>741</v>
      </c>
      <c r="B744" s="172"/>
      <c r="C744" s="141"/>
      <c r="D744" s="108"/>
      <c r="E744" s="145"/>
      <c r="F744" s="183" t="str">
        <f t="shared" si="63"/>
        <v/>
      </c>
      <c r="M744" s="109" t="str">
        <f t="shared" si="59"/>
        <v/>
      </c>
      <c r="N744" s="105"/>
      <c r="O744" s="178" t="str">
        <f t="shared" si="60"/>
        <v/>
      </c>
      <c r="P744" s="178" t="str">
        <f t="shared" si="61"/>
        <v/>
      </c>
      <c r="Q744" s="89" t="str">
        <f t="shared" si="62"/>
        <v/>
      </c>
    </row>
    <row r="745" spans="1:17" ht="15.75" thickBot="1" x14ac:dyDescent="0.3">
      <c r="A745" s="96">
        <v>742</v>
      </c>
      <c r="B745" s="172"/>
      <c r="C745" s="141"/>
      <c r="D745" s="108"/>
      <c r="E745" s="145"/>
      <c r="F745" s="183" t="str">
        <f t="shared" si="63"/>
        <v/>
      </c>
      <c r="M745" s="109" t="str">
        <f t="shared" si="59"/>
        <v/>
      </c>
      <c r="N745" s="105"/>
      <c r="O745" s="178" t="str">
        <f t="shared" si="60"/>
        <v/>
      </c>
      <c r="P745" s="178" t="str">
        <f t="shared" si="61"/>
        <v/>
      </c>
      <c r="Q745" s="89" t="str">
        <f t="shared" si="62"/>
        <v/>
      </c>
    </row>
    <row r="746" spans="1:17" ht="15.75" thickBot="1" x14ac:dyDescent="0.3">
      <c r="A746" s="96">
        <v>743</v>
      </c>
      <c r="B746" s="172"/>
      <c r="C746" s="141"/>
      <c r="D746" s="108"/>
      <c r="E746" s="145"/>
      <c r="F746" s="183" t="str">
        <f t="shared" si="63"/>
        <v/>
      </c>
      <c r="M746" s="109" t="str">
        <f t="shared" si="59"/>
        <v/>
      </c>
      <c r="N746" s="105"/>
      <c r="O746" s="178" t="str">
        <f t="shared" si="60"/>
        <v/>
      </c>
      <c r="P746" s="178" t="str">
        <f t="shared" si="61"/>
        <v/>
      </c>
      <c r="Q746" s="89" t="str">
        <f t="shared" si="62"/>
        <v/>
      </c>
    </row>
    <row r="747" spans="1:17" ht="15.75" thickBot="1" x14ac:dyDescent="0.3">
      <c r="A747" s="96">
        <v>744</v>
      </c>
      <c r="B747" s="172"/>
      <c r="C747" s="141"/>
      <c r="D747" s="108"/>
      <c r="E747" s="145"/>
      <c r="F747" s="183" t="str">
        <f t="shared" si="63"/>
        <v/>
      </c>
      <c r="M747" s="109" t="str">
        <f t="shared" si="59"/>
        <v/>
      </c>
      <c r="N747" s="105"/>
      <c r="O747" s="178" t="str">
        <f t="shared" si="60"/>
        <v/>
      </c>
      <c r="P747" s="178" t="str">
        <f t="shared" si="61"/>
        <v/>
      </c>
      <c r="Q747" s="89" t="str">
        <f t="shared" si="62"/>
        <v/>
      </c>
    </row>
    <row r="748" spans="1:17" ht="15.75" thickBot="1" x14ac:dyDescent="0.3">
      <c r="A748" s="96">
        <v>745</v>
      </c>
      <c r="B748" s="172"/>
      <c r="C748" s="141"/>
      <c r="D748" s="108"/>
      <c r="E748" s="145"/>
      <c r="F748" s="183" t="str">
        <f t="shared" si="63"/>
        <v/>
      </c>
      <c r="M748" s="109" t="str">
        <f t="shared" si="59"/>
        <v/>
      </c>
      <c r="N748" s="105"/>
      <c r="O748" s="178" t="str">
        <f t="shared" si="60"/>
        <v/>
      </c>
      <c r="P748" s="178" t="str">
        <f t="shared" si="61"/>
        <v/>
      </c>
      <c r="Q748" s="89" t="str">
        <f t="shared" si="62"/>
        <v/>
      </c>
    </row>
    <row r="749" spans="1:17" ht="15.75" thickBot="1" x14ac:dyDescent="0.3">
      <c r="A749" s="96">
        <v>746</v>
      </c>
      <c r="B749" s="172"/>
      <c r="C749" s="141"/>
      <c r="D749" s="108"/>
      <c r="E749" s="145"/>
      <c r="F749" s="183" t="str">
        <f t="shared" si="63"/>
        <v/>
      </c>
      <c r="M749" s="109" t="str">
        <f t="shared" si="59"/>
        <v/>
      </c>
      <c r="N749" s="105"/>
      <c r="O749" s="178" t="str">
        <f t="shared" si="60"/>
        <v/>
      </c>
      <c r="P749" s="178" t="str">
        <f t="shared" si="61"/>
        <v/>
      </c>
      <c r="Q749" s="89" t="str">
        <f t="shared" si="62"/>
        <v/>
      </c>
    </row>
    <row r="750" spans="1:17" ht="15.75" thickBot="1" x14ac:dyDescent="0.3">
      <c r="A750" s="96">
        <v>747</v>
      </c>
      <c r="B750" s="172"/>
      <c r="C750" s="141"/>
      <c r="D750" s="108"/>
      <c r="E750" s="145"/>
      <c r="F750" s="183" t="str">
        <f t="shared" si="63"/>
        <v/>
      </c>
      <c r="M750" s="109" t="str">
        <f t="shared" si="59"/>
        <v/>
      </c>
      <c r="N750" s="105"/>
      <c r="O750" s="178" t="str">
        <f t="shared" si="60"/>
        <v/>
      </c>
      <c r="P750" s="178" t="str">
        <f t="shared" si="61"/>
        <v/>
      </c>
      <c r="Q750" s="89" t="str">
        <f t="shared" si="62"/>
        <v/>
      </c>
    </row>
    <row r="751" spans="1:17" ht="15.75" thickBot="1" x14ac:dyDescent="0.3">
      <c r="A751" s="96">
        <v>748</v>
      </c>
      <c r="B751" s="172"/>
      <c r="C751" s="141"/>
      <c r="D751" s="108"/>
      <c r="E751" s="145"/>
      <c r="F751" s="183" t="str">
        <f t="shared" si="63"/>
        <v/>
      </c>
      <c r="M751" s="109" t="str">
        <f t="shared" si="59"/>
        <v/>
      </c>
      <c r="N751" s="105"/>
      <c r="O751" s="178" t="str">
        <f t="shared" si="60"/>
        <v/>
      </c>
      <c r="P751" s="178" t="str">
        <f t="shared" si="61"/>
        <v/>
      </c>
      <c r="Q751" s="89" t="str">
        <f t="shared" si="62"/>
        <v/>
      </c>
    </row>
    <row r="752" spans="1:17" ht="15.75" thickBot="1" x14ac:dyDescent="0.3">
      <c r="A752" s="96">
        <v>749</v>
      </c>
      <c r="B752" s="172"/>
      <c r="C752" s="141"/>
      <c r="D752" s="108"/>
      <c r="E752" s="145"/>
      <c r="F752" s="183" t="str">
        <f t="shared" si="63"/>
        <v/>
      </c>
      <c r="M752" s="109" t="str">
        <f t="shared" ref="M752:M815" si="64">IF(ISBLANK(D752)=TRUE,"",D752)</f>
        <v/>
      </c>
      <c r="N752" s="105"/>
      <c r="O752" s="178" t="str">
        <f t="shared" ref="O752:O815" si="65">IF(AND(ISBLANK(B752)=TRUE,ISBLANK(C752)=TRUE),"","AMRISO$AST")</f>
        <v/>
      </c>
      <c r="P752" s="178" t="str">
        <f t="shared" ref="P752:P815" si="66">IF(AND(ISBLANK(B752)=TRUE,ISBLANK(C752)=TRUE),"","AMRISO$AST")</f>
        <v/>
      </c>
      <c r="Q752" s="89" t="str">
        <f t="shared" ref="Q752:Q815" si="67">IF(AND(ISBLANK(B752)=TRUE,ISBLANK(C752)=TRUE),"","NEW")</f>
        <v/>
      </c>
    </row>
    <row r="753" spans="1:17" ht="15.75" thickBot="1" x14ac:dyDescent="0.3">
      <c r="A753" s="96">
        <v>750</v>
      </c>
      <c r="B753" s="172"/>
      <c r="C753" s="141"/>
      <c r="D753" s="108"/>
      <c r="E753" s="145"/>
      <c r="F753" s="183" t="str">
        <f t="shared" si="63"/>
        <v/>
      </c>
      <c r="M753" s="109" t="str">
        <f t="shared" si="64"/>
        <v/>
      </c>
      <c r="N753" s="105"/>
      <c r="O753" s="178" t="str">
        <f t="shared" si="65"/>
        <v/>
      </c>
      <c r="P753" s="178" t="str">
        <f t="shared" si="66"/>
        <v/>
      </c>
      <c r="Q753" s="89" t="str">
        <f t="shared" si="67"/>
        <v/>
      </c>
    </row>
    <row r="754" spans="1:17" ht="15.75" thickBot="1" x14ac:dyDescent="0.3">
      <c r="A754" s="96">
        <v>751</v>
      </c>
      <c r="B754" s="172"/>
      <c r="C754" s="141"/>
      <c r="D754" s="108"/>
      <c r="E754" s="145"/>
      <c r="F754" s="183" t="str">
        <f t="shared" si="63"/>
        <v/>
      </c>
      <c r="M754" s="109" t="str">
        <f t="shared" si="64"/>
        <v/>
      </c>
      <c r="N754" s="105"/>
      <c r="O754" s="178" t="str">
        <f t="shared" si="65"/>
        <v/>
      </c>
      <c r="P754" s="178" t="str">
        <f t="shared" si="66"/>
        <v/>
      </c>
      <c r="Q754" s="89" t="str">
        <f t="shared" si="67"/>
        <v/>
      </c>
    </row>
    <row r="755" spans="1:17" ht="15.75" thickBot="1" x14ac:dyDescent="0.3">
      <c r="A755" s="96">
        <v>752</v>
      </c>
      <c r="B755" s="172"/>
      <c r="C755" s="141"/>
      <c r="D755" s="108"/>
      <c r="E755" s="145"/>
      <c r="F755" s="183" t="str">
        <f t="shared" si="63"/>
        <v/>
      </c>
      <c r="M755" s="109" t="str">
        <f t="shared" si="64"/>
        <v/>
      </c>
      <c r="N755" s="105"/>
      <c r="O755" s="178" t="str">
        <f t="shared" si="65"/>
        <v/>
      </c>
      <c r="P755" s="178" t="str">
        <f t="shared" si="66"/>
        <v/>
      </c>
      <c r="Q755" s="89" t="str">
        <f t="shared" si="67"/>
        <v/>
      </c>
    </row>
    <row r="756" spans="1:17" ht="15.75" thickBot="1" x14ac:dyDescent="0.3">
      <c r="A756" s="96">
        <v>753</v>
      </c>
      <c r="B756" s="172"/>
      <c r="C756" s="141"/>
      <c r="D756" s="108"/>
      <c r="E756" s="145"/>
      <c r="F756" s="183" t="str">
        <f t="shared" si="63"/>
        <v/>
      </c>
      <c r="M756" s="109" t="str">
        <f t="shared" si="64"/>
        <v/>
      </c>
      <c r="N756" s="105"/>
      <c r="O756" s="178" t="str">
        <f t="shared" si="65"/>
        <v/>
      </c>
      <c r="P756" s="178" t="str">
        <f t="shared" si="66"/>
        <v/>
      </c>
      <c r="Q756" s="89" t="str">
        <f t="shared" si="67"/>
        <v/>
      </c>
    </row>
    <row r="757" spans="1:17" ht="15.75" thickBot="1" x14ac:dyDescent="0.3">
      <c r="A757" s="96">
        <v>754</v>
      </c>
      <c r="B757" s="172"/>
      <c r="C757" s="141"/>
      <c r="D757" s="108"/>
      <c r="E757" s="145"/>
      <c r="F757" s="183" t="str">
        <f t="shared" si="63"/>
        <v/>
      </c>
      <c r="M757" s="109" t="str">
        <f t="shared" si="64"/>
        <v/>
      </c>
      <c r="N757" s="105"/>
      <c r="O757" s="178" t="str">
        <f t="shared" si="65"/>
        <v/>
      </c>
      <c r="P757" s="178" t="str">
        <f t="shared" si="66"/>
        <v/>
      </c>
      <c r="Q757" s="89" t="str">
        <f t="shared" si="67"/>
        <v/>
      </c>
    </row>
    <row r="758" spans="1:17" ht="15.75" thickBot="1" x14ac:dyDescent="0.3">
      <c r="A758" s="96">
        <v>755</v>
      </c>
      <c r="B758" s="172"/>
      <c r="C758" s="141"/>
      <c r="D758" s="108"/>
      <c r="E758" s="145"/>
      <c r="F758" s="183" t="str">
        <f t="shared" si="63"/>
        <v/>
      </c>
      <c r="M758" s="109" t="str">
        <f t="shared" si="64"/>
        <v/>
      </c>
      <c r="N758" s="105"/>
      <c r="O758" s="178" t="str">
        <f t="shared" si="65"/>
        <v/>
      </c>
      <c r="P758" s="178" t="str">
        <f t="shared" si="66"/>
        <v/>
      </c>
      <c r="Q758" s="89" t="str">
        <f t="shared" si="67"/>
        <v/>
      </c>
    </row>
    <row r="759" spans="1:17" ht="15.75" thickBot="1" x14ac:dyDescent="0.3">
      <c r="A759" s="96">
        <v>756</v>
      </c>
      <c r="B759" s="172"/>
      <c r="C759" s="141"/>
      <c r="D759" s="108"/>
      <c r="E759" s="145"/>
      <c r="F759" s="183" t="str">
        <f t="shared" si="63"/>
        <v/>
      </c>
      <c r="M759" s="109" t="str">
        <f t="shared" si="64"/>
        <v/>
      </c>
      <c r="N759" s="105"/>
      <c r="O759" s="178" t="str">
        <f t="shared" si="65"/>
        <v/>
      </c>
      <c r="P759" s="178" t="str">
        <f t="shared" si="66"/>
        <v/>
      </c>
      <c r="Q759" s="89" t="str">
        <f t="shared" si="67"/>
        <v/>
      </c>
    </row>
    <row r="760" spans="1:17" ht="15.75" thickBot="1" x14ac:dyDescent="0.3">
      <c r="A760" s="96">
        <v>757</v>
      </c>
      <c r="B760" s="172"/>
      <c r="C760" s="141"/>
      <c r="D760" s="108"/>
      <c r="E760" s="145"/>
      <c r="F760" s="183" t="str">
        <f t="shared" si="63"/>
        <v/>
      </c>
      <c r="M760" s="109" t="str">
        <f t="shared" si="64"/>
        <v/>
      </c>
      <c r="N760" s="105"/>
      <c r="O760" s="178" t="str">
        <f t="shared" si="65"/>
        <v/>
      </c>
      <c r="P760" s="178" t="str">
        <f t="shared" si="66"/>
        <v/>
      </c>
      <c r="Q760" s="89" t="str">
        <f t="shared" si="67"/>
        <v/>
      </c>
    </row>
    <row r="761" spans="1:17" ht="15.75" thickBot="1" x14ac:dyDescent="0.3">
      <c r="A761" s="96">
        <v>758</v>
      </c>
      <c r="B761" s="172"/>
      <c r="C761" s="141"/>
      <c r="D761" s="108"/>
      <c r="E761" s="145"/>
      <c r="F761" s="183" t="str">
        <f t="shared" si="63"/>
        <v/>
      </c>
      <c r="M761" s="109" t="str">
        <f t="shared" si="64"/>
        <v/>
      </c>
      <c r="N761" s="105"/>
      <c r="O761" s="178" t="str">
        <f t="shared" si="65"/>
        <v/>
      </c>
      <c r="P761" s="178" t="str">
        <f t="shared" si="66"/>
        <v/>
      </c>
      <c r="Q761" s="89" t="str">
        <f t="shared" si="67"/>
        <v/>
      </c>
    </row>
    <row r="762" spans="1:17" ht="15.75" thickBot="1" x14ac:dyDescent="0.3">
      <c r="A762" s="96">
        <v>759</v>
      </c>
      <c r="B762" s="172"/>
      <c r="C762" s="141"/>
      <c r="D762" s="108"/>
      <c r="E762" s="145"/>
      <c r="F762" s="183" t="str">
        <f t="shared" si="63"/>
        <v/>
      </c>
      <c r="M762" s="109" t="str">
        <f t="shared" si="64"/>
        <v/>
      </c>
      <c r="N762" s="105"/>
      <c r="O762" s="178" t="str">
        <f t="shared" si="65"/>
        <v/>
      </c>
      <c r="P762" s="178" t="str">
        <f t="shared" si="66"/>
        <v/>
      </c>
      <c r="Q762" s="89" t="str">
        <f t="shared" si="67"/>
        <v/>
      </c>
    </row>
    <row r="763" spans="1:17" ht="15.75" thickBot="1" x14ac:dyDescent="0.3">
      <c r="A763" s="96">
        <v>760</v>
      </c>
      <c r="B763" s="172"/>
      <c r="C763" s="141"/>
      <c r="D763" s="108"/>
      <c r="E763" s="145"/>
      <c r="F763" s="183" t="str">
        <f t="shared" si="63"/>
        <v/>
      </c>
      <c r="M763" s="109" t="str">
        <f t="shared" si="64"/>
        <v/>
      </c>
      <c r="N763" s="105"/>
      <c r="O763" s="178" t="str">
        <f t="shared" si="65"/>
        <v/>
      </c>
      <c r="P763" s="178" t="str">
        <f t="shared" si="66"/>
        <v/>
      </c>
      <c r="Q763" s="89" t="str">
        <f t="shared" si="67"/>
        <v/>
      </c>
    </row>
    <row r="764" spans="1:17" ht="15.75" thickBot="1" x14ac:dyDescent="0.3">
      <c r="A764" s="96">
        <v>761</v>
      </c>
      <c r="B764" s="172"/>
      <c r="C764" s="141"/>
      <c r="D764" s="108"/>
      <c r="E764" s="145"/>
      <c r="F764" s="183" t="str">
        <f t="shared" si="63"/>
        <v/>
      </c>
      <c r="M764" s="109" t="str">
        <f t="shared" si="64"/>
        <v/>
      </c>
      <c r="N764" s="105"/>
      <c r="O764" s="178" t="str">
        <f t="shared" si="65"/>
        <v/>
      </c>
      <c r="P764" s="178" t="str">
        <f t="shared" si="66"/>
        <v/>
      </c>
      <c r="Q764" s="89" t="str">
        <f t="shared" si="67"/>
        <v/>
      </c>
    </row>
    <row r="765" spans="1:17" ht="15.75" thickBot="1" x14ac:dyDescent="0.3">
      <c r="A765" s="96">
        <v>762</v>
      </c>
      <c r="B765" s="172"/>
      <c r="C765" s="141"/>
      <c r="D765" s="108"/>
      <c r="E765" s="145"/>
      <c r="F765" s="183" t="str">
        <f t="shared" si="63"/>
        <v/>
      </c>
      <c r="M765" s="109" t="str">
        <f t="shared" si="64"/>
        <v/>
      </c>
      <c r="N765" s="105"/>
      <c r="O765" s="178" t="str">
        <f t="shared" si="65"/>
        <v/>
      </c>
      <c r="P765" s="178" t="str">
        <f t="shared" si="66"/>
        <v/>
      </c>
      <c r="Q765" s="89" t="str">
        <f t="shared" si="67"/>
        <v/>
      </c>
    </row>
    <row r="766" spans="1:17" ht="15.75" thickBot="1" x14ac:dyDescent="0.3">
      <c r="A766" s="96">
        <v>763</v>
      </c>
      <c r="B766" s="172"/>
      <c r="C766" s="141"/>
      <c r="D766" s="108"/>
      <c r="E766" s="145"/>
      <c r="F766" s="183" t="str">
        <f t="shared" si="63"/>
        <v/>
      </c>
      <c r="M766" s="109" t="str">
        <f t="shared" si="64"/>
        <v/>
      </c>
      <c r="N766" s="105"/>
      <c r="O766" s="178" t="str">
        <f t="shared" si="65"/>
        <v/>
      </c>
      <c r="P766" s="178" t="str">
        <f t="shared" si="66"/>
        <v/>
      </c>
      <c r="Q766" s="89" t="str">
        <f t="shared" si="67"/>
        <v/>
      </c>
    </row>
    <row r="767" spans="1:17" ht="15.75" thickBot="1" x14ac:dyDescent="0.3">
      <c r="A767" s="96">
        <v>764</v>
      </c>
      <c r="B767" s="172"/>
      <c r="C767" s="141"/>
      <c r="D767" s="108"/>
      <c r="E767" s="145"/>
      <c r="F767" s="183" t="str">
        <f t="shared" si="63"/>
        <v/>
      </c>
      <c r="M767" s="109" t="str">
        <f t="shared" si="64"/>
        <v/>
      </c>
      <c r="N767" s="105"/>
      <c r="O767" s="178" t="str">
        <f t="shared" si="65"/>
        <v/>
      </c>
      <c r="P767" s="178" t="str">
        <f t="shared" si="66"/>
        <v/>
      </c>
      <c r="Q767" s="89" t="str">
        <f t="shared" si="67"/>
        <v/>
      </c>
    </row>
    <row r="768" spans="1:17" ht="15.75" thickBot="1" x14ac:dyDescent="0.3">
      <c r="A768" s="96">
        <v>765</v>
      </c>
      <c r="B768" s="172"/>
      <c r="C768" s="141"/>
      <c r="D768" s="108"/>
      <c r="E768" s="145"/>
      <c r="F768" s="183" t="str">
        <f t="shared" si="63"/>
        <v/>
      </c>
      <c r="M768" s="109" t="str">
        <f t="shared" si="64"/>
        <v/>
      </c>
      <c r="N768" s="105"/>
      <c r="O768" s="178" t="str">
        <f t="shared" si="65"/>
        <v/>
      </c>
      <c r="P768" s="178" t="str">
        <f t="shared" si="66"/>
        <v/>
      </c>
      <c r="Q768" s="89" t="str">
        <f t="shared" si="67"/>
        <v/>
      </c>
    </row>
    <row r="769" spans="1:17" ht="15.75" thickBot="1" x14ac:dyDescent="0.3">
      <c r="A769" s="96">
        <v>766</v>
      </c>
      <c r="B769" s="172"/>
      <c r="C769" s="141"/>
      <c r="D769" s="108"/>
      <c r="E769" s="145"/>
      <c r="F769" s="183" t="str">
        <f t="shared" si="63"/>
        <v/>
      </c>
      <c r="M769" s="109" t="str">
        <f t="shared" si="64"/>
        <v/>
      </c>
      <c r="N769" s="105"/>
      <c r="O769" s="178" t="str">
        <f t="shared" si="65"/>
        <v/>
      </c>
      <c r="P769" s="178" t="str">
        <f t="shared" si="66"/>
        <v/>
      </c>
      <c r="Q769" s="89" t="str">
        <f t="shared" si="67"/>
        <v/>
      </c>
    </row>
    <row r="770" spans="1:17" ht="15.75" thickBot="1" x14ac:dyDescent="0.3">
      <c r="A770" s="96">
        <v>767</v>
      </c>
      <c r="B770" s="172"/>
      <c r="C770" s="141"/>
      <c r="D770" s="108"/>
      <c r="E770" s="145"/>
      <c r="F770" s="183" t="str">
        <f t="shared" si="63"/>
        <v/>
      </c>
      <c r="M770" s="109" t="str">
        <f t="shared" si="64"/>
        <v/>
      </c>
      <c r="N770" s="105"/>
      <c r="O770" s="178" t="str">
        <f t="shared" si="65"/>
        <v/>
      </c>
      <c r="P770" s="178" t="str">
        <f t="shared" si="66"/>
        <v/>
      </c>
      <c r="Q770" s="89" t="str">
        <f t="shared" si="67"/>
        <v/>
      </c>
    </row>
    <row r="771" spans="1:17" ht="15.75" thickBot="1" x14ac:dyDescent="0.3">
      <c r="A771" s="96">
        <v>768</v>
      </c>
      <c r="B771" s="172"/>
      <c r="C771" s="141"/>
      <c r="D771" s="108"/>
      <c r="E771" s="145"/>
      <c r="F771" s="183" t="str">
        <f t="shared" si="63"/>
        <v/>
      </c>
      <c r="M771" s="109" t="str">
        <f t="shared" si="64"/>
        <v/>
      </c>
      <c r="N771" s="105"/>
      <c r="O771" s="178" t="str">
        <f t="shared" si="65"/>
        <v/>
      </c>
      <c r="P771" s="178" t="str">
        <f t="shared" si="66"/>
        <v/>
      </c>
      <c r="Q771" s="89" t="str">
        <f t="shared" si="67"/>
        <v/>
      </c>
    </row>
    <row r="772" spans="1:17" ht="15.75" thickBot="1" x14ac:dyDescent="0.3">
      <c r="A772" s="96">
        <v>769</v>
      </c>
      <c r="B772" s="172"/>
      <c r="C772" s="141"/>
      <c r="D772" s="108"/>
      <c r="E772" s="145"/>
      <c r="F772" s="183" t="str">
        <f t="shared" si="63"/>
        <v/>
      </c>
      <c r="M772" s="109" t="str">
        <f t="shared" si="64"/>
        <v/>
      </c>
      <c r="N772" s="105"/>
      <c r="O772" s="178" t="str">
        <f t="shared" si="65"/>
        <v/>
      </c>
      <c r="P772" s="178" t="str">
        <f t="shared" si="66"/>
        <v/>
      </c>
      <c r="Q772" s="89" t="str">
        <f t="shared" si="67"/>
        <v/>
      </c>
    </row>
    <row r="773" spans="1:17" ht="15.75" thickBot="1" x14ac:dyDescent="0.3">
      <c r="A773" s="96">
        <v>770</v>
      </c>
      <c r="B773" s="172"/>
      <c r="C773" s="141"/>
      <c r="D773" s="108"/>
      <c r="E773" s="145"/>
      <c r="F773" s="183" t="str">
        <f t="shared" ref="F773:F836" si="68">IF(ISBLANK(E773)=TRUE,"",(RIGHT(E773,((LEN(E773))-(FIND("_",E773,1))))))</f>
        <v/>
      </c>
      <c r="M773" s="109" t="str">
        <f t="shared" si="64"/>
        <v/>
      </c>
      <c r="N773" s="105"/>
      <c r="O773" s="178" t="str">
        <f t="shared" si="65"/>
        <v/>
      </c>
      <c r="P773" s="178" t="str">
        <f t="shared" si="66"/>
        <v/>
      </c>
      <c r="Q773" s="89" t="str">
        <f t="shared" si="67"/>
        <v/>
      </c>
    </row>
    <row r="774" spans="1:17" ht="15.75" thickBot="1" x14ac:dyDescent="0.3">
      <c r="A774" s="96">
        <v>771</v>
      </c>
      <c r="B774" s="172"/>
      <c r="C774" s="141"/>
      <c r="D774" s="108"/>
      <c r="E774" s="145"/>
      <c r="F774" s="183" t="str">
        <f t="shared" si="68"/>
        <v/>
      </c>
      <c r="M774" s="109" t="str">
        <f t="shared" si="64"/>
        <v/>
      </c>
      <c r="N774" s="105"/>
      <c r="O774" s="178" t="str">
        <f t="shared" si="65"/>
        <v/>
      </c>
      <c r="P774" s="178" t="str">
        <f t="shared" si="66"/>
        <v/>
      </c>
      <c r="Q774" s="89" t="str">
        <f t="shared" si="67"/>
        <v/>
      </c>
    </row>
    <row r="775" spans="1:17" ht="15.75" thickBot="1" x14ac:dyDescent="0.3">
      <c r="A775" s="96">
        <v>772</v>
      </c>
      <c r="B775" s="172"/>
      <c r="C775" s="141"/>
      <c r="D775" s="108"/>
      <c r="E775" s="145"/>
      <c r="F775" s="183" t="str">
        <f t="shared" si="68"/>
        <v/>
      </c>
      <c r="M775" s="109" t="str">
        <f t="shared" si="64"/>
        <v/>
      </c>
      <c r="N775" s="105"/>
      <c r="O775" s="178" t="str">
        <f t="shared" si="65"/>
        <v/>
      </c>
      <c r="P775" s="178" t="str">
        <f t="shared" si="66"/>
        <v/>
      </c>
      <c r="Q775" s="89" t="str">
        <f t="shared" si="67"/>
        <v/>
      </c>
    </row>
    <row r="776" spans="1:17" ht="15.75" thickBot="1" x14ac:dyDescent="0.3">
      <c r="A776" s="96">
        <v>773</v>
      </c>
      <c r="B776" s="172"/>
      <c r="C776" s="141"/>
      <c r="D776" s="108"/>
      <c r="E776" s="145"/>
      <c r="F776" s="183" t="str">
        <f t="shared" si="68"/>
        <v/>
      </c>
      <c r="M776" s="109" t="str">
        <f t="shared" si="64"/>
        <v/>
      </c>
      <c r="N776" s="105"/>
      <c r="O776" s="178" t="str">
        <f t="shared" si="65"/>
        <v/>
      </c>
      <c r="P776" s="178" t="str">
        <f t="shared" si="66"/>
        <v/>
      </c>
      <c r="Q776" s="89" t="str">
        <f t="shared" si="67"/>
        <v/>
      </c>
    </row>
    <row r="777" spans="1:17" ht="15.75" thickBot="1" x14ac:dyDescent="0.3">
      <c r="A777" s="96">
        <v>774</v>
      </c>
      <c r="B777" s="172"/>
      <c r="C777" s="141"/>
      <c r="D777" s="108"/>
      <c r="E777" s="145"/>
      <c r="F777" s="183" t="str">
        <f t="shared" si="68"/>
        <v/>
      </c>
      <c r="M777" s="109" t="str">
        <f t="shared" si="64"/>
        <v/>
      </c>
      <c r="N777" s="105"/>
      <c r="O777" s="178" t="str">
        <f t="shared" si="65"/>
        <v/>
      </c>
      <c r="P777" s="178" t="str">
        <f t="shared" si="66"/>
        <v/>
      </c>
      <c r="Q777" s="89" t="str">
        <f t="shared" si="67"/>
        <v/>
      </c>
    </row>
    <row r="778" spans="1:17" ht="15.75" thickBot="1" x14ac:dyDescent="0.3">
      <c r="A778" s="96">
        <v>775</v>
      </c>
      <c r="B778" s="172"/>
      <c r="C778" s="141"/>
      <c r="D778" s="108"/>
      <c r="E778" s="145"/>
      <c r="F778" s="183" t="str">
        <f t="shared" si="68"/>
        <v/>
      </c>
      <c r="M778" s="109" t="str">
        <f t="shared" si="64"/>
        <v/>
      </c>
      <c r="N778" s="105"/>
      <c r="O778" s="178" t="str">
        <f t="shared" si="65"/>
        <v/>
      </c>
      <c r="P778" s="178" t="str">
        <f t="shared" si="66"/>
        <v/>
      </c>
      <c r="Q778" s="89" t="str">
        <f t="shared" si="67"/>
        <v/>
      </c>
    </row>
    <row r="779" spans="1:17" ht="15.75" thickBot="1" x14ac:dyDescent="0.3">
      <c r="A779" s="96">
        <v>776</v>
      </c>
      <c r="B779" s="172"/>
      <c r="C779" s="141"/>
      <c r="D779" s="108"/>
      <c r="E779" s="145"/>
      <c r="F779" s="183" t="str">
        <f t="shared" si="68"/>
        <v/>
      </c>
      <c r="M779" s="109" t="str">
        <f t="shared" si="64"/>
        <v/>
      </c>
      <c r="N779" s="105"/>
      <c r="O779" s="178" t="str">
        <f t="shared" si="65"/>
        <v/>
      </c>
      <c r="P779" s="178" t="str">
        <f t="shared" si="66"/>
        <v/>
      </c>
      <c r="Q779" s="89" t="str">
        <f t="shared" si="67"/>
        <v/>
      </c>
    </row>
    <row r="780" spans="1:17" ht="15.75" thickBot="1" x14ac:dyDescent="0.3">
      <c r="A780" s="96">
        <v>777</v>
      </c>
      <c r="B780" s="172"/>
      <c r="C780" s="141"/>
      <c r="D780" s="108"/>
      <c r="E780" s="145"/>
      <c r="F780" s="183" t="str">
        <f t="shared" si="68"/>
        <v/>
      </c>
      <c r="M780" s="109" t="str">
        <f t="shared" si="64"/>
        <v/>
      </c>
      <c r="N780" s="105"/>
      <c r="O780" s="178" t="str">
        <f t="shared" si="65"/>
        <v/>
      </c>
      <c r="P780" s="178" t="str">
        <f t="shared" si="66"/>
        <v/>
      </c>
      <c r="Q780" s="89" t="str">
        <f t="shared" si="67"/>
        <v/>
      </c>
    </row>
    <row r="781" spans="1:17" ht="15.75" thickBot="1" x14ac:dyDescent="0.3">
      <c r="A781" s="96">
        <v>778</v>
      </c>
      <c r="B781" s="172"/>
      <c r="C781" s="141"/>
      <c r="D781" s="108"/>
      <c r="E781" s="145"/>
      <c r="F781" s="183" t="str">
        <f t="shared" si="68"/>
        <v/>
      </c>
      <c r="M781" s="109" t="str">
        <f t="shared" si="64"/>
        <v/>
      </c>
      <c r="N781" s="105"/>
      <c r="O781" s="178" t="str">
        <f t="shared" si="65"/>
        <v/>
      </c>
      <c r="P781" s="178" t="str">
        <f t="shared" si="66"/>
        <v/>
      </c>
      <c r="Q781" s="89" t="str">
        <f t="shared" si="67"/>
        <v/>
      </c>
    </row>
    <row r="782" spans="1:17" ht="15.75" thickBot="1" x14ac:dyDescent="0.3">
      <c r="A782" s="96">
        <v>779</v>
      </c>
      <c r="B782" s="172"/>
      <c r="C782" s="141"/>
      <c r="D782" s="108"/>
      <c r="E782" s="145"/>
      <c r="F782" s="183" t="str">
        <f t="shared" si="68"/>
        <v/>
      </c>
      <c r="M782" s="109" t="str">
        <f t="shared" si="64"/>
        <v/>
      </c>
      <c r="N782" s="105"/>
      <c r="O782" s="178" t="str">
        <f t="shared" si="65"/>
        <v/>
      </c>
      <c r="P782" s="178" t="str">
        <f t="shared" si="66"/>
        <v/>
      </c>
      <c r="Q782" s="89" t="str">
        <f t="shared" si="67"/>
        <v/>
      </c>
    </row>
    <row r="783" spans="1:17" ht="15.75" thickBot="1" x14ac:dyDescent="0.3">
      <c r="A783" s="96">
        <v>780</v>
      </c>
      <c r="B783" s="172"/>
      <c r="C783" s="141"/>
      <c r="D783" s="108"/>
      <c r="E783" s="145"/>
      <c r="F783" s="183" t="str">
        <f t="shared" si="68"/>
        <v/>
      </c>
      <c r="M783" s="109" t="str">
        <f t="shared" si="64"/>
        <v/>
      </c>
      <c r="N783" s="105"/>
      <c r="O783" s="178" t="str">
        <f t="shared" si="65"/>
        <v/>
      </c>
      <c r="P783" s="178" t="str">
        <f t="shared" si="66"/>
        <v/>
      </c>
      <c r="Q783" s="89" t="str">
        <f t="shared" si="67"/>
        <v/>
      </c>
    </row>
    <row r="784" spans="1:17" ht="15.75" thickBot="1" x14ac:dyDescent="0.3">
      <c r="A784" s="96">
        <v>781</v>
      </c>
      <c r="B784" s="172"/>
      <c r="C784" s="141"/>
      <c r="D784" s="108"/>
      <c r="E784" s="145"/>
      <c r="F784" s="183" t="str">
        <f t="shared" si="68"/>
        <v/>
      </c>
      <c r="M784" s="109" t="str">
        <f t="shared" si="64"/>
        <v/>
      </c>
      <c r="N784" s="105"/>
      <c r="O784" s="178" t="str">
        <f t="shared" si="65"/>
        <v/>
      </c>
      <c r="P784" s="178" t="str">
        <f t="shared" si="66"/>
        <v/>
      </c>
      <c r="Q784" s="89" t="str">
        <f t="shared" si="67"/>
        <v/>
      </c>
    </row>
    <row r="785" spans="1:17" ht="15.75" thickBot="1" x14ac:dyDescent="0.3">
      <c r="A785" s="96">
        <v>782</v>
      </c>
      <c r="B785" s="172"/>
      <c r="C785" s="141"/>
      <c r="D785" s="108"/>
      <c r="E785" s="145"/>
      <c r="F785" s="183" t="str">
        <f t="shared" si="68"/>
        <v/>
      </c>
      <c r="M785" s="109" t="str">
        <f t="shared" si="64"/>
        <v/>
      </c>
      <c r="N785" s="105"/>
      <c r="O785" s="178" t="str">
        <f t="shared" si="65"/>
        <v/>
      </c>
      <c r="P785" s="178" t="str">
        <f t="shared" si="66"/>
        <v/>
      </c>
      <c r="Q785" s="89" t="str">
        <f t="shared" si="67"/>
        <v/>
      </c>
    </row>
    <row r="786" spans="1:17" ht="15.75" thickBot="1" x14ac:dyDescent="0.3">
      <c r="A786" s="96">
        <v>783</v>
      </c>
      <c r="B786" s="172"/>
      <c r="C786" s="141"/>
      <c r="D786" s="108"/>
      <c r="E786" s="145"/>
      <c r="F786" s="183" t="str">
        <f t="shared" si="68"/>
        <v/>
      </c>
      <c r="M786" s="109" t="str">
        <f t="shared" si="64"/>
        <v/>
      </c>
      <c r="N786" s="105"/>
      <c r="O786" s="178" t="str">
        <f t="shared" si="65"/>
        <v/>
      </c>
      <c r="P786" s="178" t="str">
        <f t="shared" si="66"/>
        <v/>
      </c>
      <c r="Q786" s="89" t="str">
        <f t="shared" si="67"/>
        <v/>
      </c>
    </row>
    <row r="787" spans="1:17" ht="15.75" thickBot="1" x14ac:dyDescent="0.3">
      <c r="A787" s="96">
        <v>784</v>
      </c>
      <c r="B787" s="172"/>
      <c r="C787" s="141"/>
      <c r="D787" s="108"/>
      <c r="E787" s="145"/>
      <c r="F787" s="183" t="str">
        <f t="shared" si="68"/>
        <v/>
      </c>
      <c r="M787" s="109" t="str">
        <f t="shared" si="64"/>
        <v/>
      </c>
      <c r="N787" s="105"/>
      <c r="O787" s="178" t="str">
        <f t="shared" si="65"/>
        <v/>
      </c>
      <c r="P787" s="178" t="str">
        <f t="shared" si="66"/>
        <v/>
      </c>
      <c r="Q787" s="89" t="str">
        <f t="shared" si="67"/>
        <v/>
      </c>
    </row>
    <row r="788" spans="1:17" ht="15.75" thickBot="1" x14ac:dyDescent="0.3">
      <c r="A788" s="96">
        <v>785</v>
      </c>
      <c r="B788" s="172"/>
      <c r="C788" s="141"/>
      <c r="D788" s="108"/>
      <c r="E788" s="145"/>
      <c r="F788" s="183" t="str">
        <f t="shared" si="68"/>
        <v/>
      </c>
      <c r="M788" s="109" t="str">
        <f t="shared" si="64"/>
        <v/>
      </c>
      <c r="N788" s="105"/>
      <c r="O788" s="178" t="str">
        <f t="shared" si="65"/>
        <v/>
      </c>
      <c r="P788" s="178" t="str">
        <f t="shared" si="66"/>
        <v/>
      </c>
      <c r="Q788" s="89" t="str">
        <f t="shared" si="67"/>
        <v/>
      </c>
    </row>
    <row r="789" spans="1:17" ht="15.75" thickBot="1" x14ac:dyDescent="0.3">
      <c r="A789" s="96">
        <v>786</v>
      </c>
      <c r="B789" s="172"/>
      <c r="C789" s="141"/>
      <c r="D789" s="108"/>
      <c r="E789" s="145"/>
      <c r="F789" s="183" t="str">
        <f t="shared" si="68"/>
        <v/>
      </c>
      <c r="M789" s="109" t="str">
        <f t="shared" si="64"/>
        <v/>
      </c>
      <c r="N789" s="105"/>
      <c r="O789" s="178" t="str">
        <f t="shared" si="65"/>
        <v/>
      </c>
      <c r="P789" s="178" t="str">
        <f t="shared" si="66"/>
        <v/>
      </c>
      <c r="Q789" s="89" t="str">
        <f t="shared" si="67"/>
        <v/>
      </c>
    </row>
    <row r="790" spans="1:17" ht="15.75" thickBot="1" x14ac:dyDescent="0.3">
      <c r="A790" s="96">
        <v>787</v>
      </c>
      <c r="B790" s="172"/>
      <c r="C790" s="141"/>
      <c r="D790" s="108"/>
      <c r="E790" s="145"/>
      <c r="F790" s="183" t="str">
        <f t="shared" si="68"/>
        <v/>
      </c>
      <c r="M790" s="109" t="str">
        <f t="shared" si="64"/>
        <v/>
      </c>
      <c r="N790" s="105"/>
      <c r="O790" s="178" t="str">
        <f t="shared" si="65"/>
        <v/>
      </c>
      <c r="P790" s="178" t="str">
        <f t="shared" si="66"/>
        <v/>
      </c>
      <c r="Q790" s="89" t="str">
        <f t="shared" si="67"/>
        <v/>
      </c>
    </row>
    <row r="791" spans="1:17" ht="15.75" thickBot="1" x14ac:dyDescent="0.3">
      <c r="A791" s="96">
        <v>788</v>
      </c>
      <c r="B791" s="172"/>
      <c r="C791" s="141"/>
      <c r="D791" s="108"/>
      <c r="E791" s="145"/>
      <c r="F791" s="183" t="str">
        <f t="shared" si="68"/>
        <v/>
      </c>
      <c r="M791" s="109" t="str">
        <f t="shared" si="64"/>
        <v/>
      </c>
      <c r="N791" s="105"/>
      <c r="O791" s="178" t="str">
        <f t="shared" si="65"/>
        <v/>
      </c>
      <c r="P791" s="178" t="str">
        <f t="shared" si="66"/>
        <v/>
      </c>
      <c r="Q791" s="89" t="str">
        <f t="shared" si="67"/>
        <v/>
      </c>
    </row>
    <row r="792" spans="1:17" ht="15.75" thickBot="1" x14ac:dyDescent="0.3">
      <c r="A792" s="96">
        <v>789</v>
      </c>
      <c r="B792" s="172"/>
      <c r="C792" s="141"/>
      <c r="D792" s="108"/>
      <c r="E792" s="145"/>
      <c r="F792" s="183" t="str">
        <f t="shared" si="68"/>
        <v/>
      </c>
      <c r="M792" s="109" t="str">
        <f t="shared" si="64"/>
        <v/>
      </c>
      <c r="N792" s="105"/>
      <c r="O792" s="178" t="str">
        <f t="shared" si="65"/>
        <v/>
      </c>
      <c r="P792" s="178" t="str">
        <f t="shared" si="66"/>
        <v/>
      </c>
      <c r="Q792" s="89" t="str">
        <f t="shared" si="67"/>
        <v/>
      </c>
    </row>
    <row r="793" spans="1:17" ht="15.75" thickBot="1" x14ac:dyDescent="0.3">
      <c r="A793" s="96">
        <v>790</v>
      </c>
      <c r="B793" s="172"/>
      <c r="C793" s="141"/>
      <c r="D793" s="108"/>
      <c r="E793" s="145"/>
      <c r="F793" s="183" t="str">
        <f t="shared" si="68"/>
        <v/>
      </c>
      <c r="M793" s="109" t="str">
        <f t="shared" si="64"/>
        <v/>
      </c>
      <c r="N793" s="105"/>
      <c r="O793" s="178" t="str">
        <f t="shared" si="65"/>
        <v/>
      </c>
      <c r="P793" s="178" t="str">
        <f t="shared" si="66"/>
        <v/>
      </c>
      <c r="Q793" s="89" t="str">
        <f t="shared" si="67"/>
        <v/>
      </c>
    </row>
    <row r="794" spans="1:17" ht="15.75" thickBot="1" x14ac:dyDescent="0.3">
      <c r="A794" s="96">
        <v>791</v>
      </c>
      <c r="B794" s="172"/>
      <c r="C794" s="141"/>
      <c r="D794" s="108"/>
      <c r="E794" s="145"/>
      <c r="F794" s="183" t="str">
        <f t="shared" si="68"/>
        <v/>
      </c>
      <c r="M794" s="109" t="str">
        <f t="shared" si="64"/>
        <v/>
      </c>
      <c r="N794" s="105"/>
      <c r="O794" s="178" t="str">
        <f t="shared" si="65"/>
        <v/>
      </c>
      <c r="P794" s="178" t="str">
        <f t="shared" si="66"/>
        <v/>
      </c>
      <c r="Q794" s="89" t="str">
        <f t="shared" si="67"/>
        <v/>
      </c>
    </row>
    <row r="795" spans="1:17" ht="15.75" thickBot="1" x14ac:dyDescent="0.3">
      <c r="A795" s="96">
        <v>792</v>
      </c>
      <c r="B795" s="172"/>
      <c r="C795" s="141"/>
      <c r="D795" s="108"/>
      <c r="E795" s="145"/>
      <c r="F795" s="183" t="str">
        <f t="shared" si="68"/>
        <v/>
      </c>
      <c r="M795" s="109" t="str">
        <f t="shared" si="64"/>
        <v/>
      </c>
      <c r="N795" s="105"/>
      <c r="O795" s="178" t="str">
        <f t="shared" si="65"/>
        <v/>
      </c>
      <c r="P795" s="178" t="str">
        <f t="shared" si="66"/>
        <v/>
      </c>
      <c r="Q795" s="89" t="str">
        <f t="shared" si="67"/>
        <v/>
      </c>
    </row>
    <row r="796" spans="1:17" ht="15.75" thickBot="1" x14ac:dyDescent="0.3">
      <c r="A796" s="96">
        <v>793</v>
      </c>
      <c r="B796" s="172"/>
      <c r="C796" s="141"/>
      <c r="D796" s="108"/>
      <c r="E796" s="145"/>
      <c r="F796" s="183" t="str">
        <f t="shared" si="68"/>
        <v/>
      </c>
      <c r="M796" s="109" t="str">
        <f t="shared" si="64"/>
        <v/>
      </c>
      <c r="N796" s="105"/>
      <c r="O796" s="178" t="str">
        <f t="shared" si="65"/>
        <v/>
      </c>
      <c r="P796" s="178" t="str">
        <f t="shared" si="66"/>
        <v/>
      </c>
      <c r="Q796" s="89" t="str">
        <f t="shared" si="67"/>
        <v/>
      </c>
    </row>
    <row r="797" spans="1:17" ht="15.75" thickBot="1" x14ac:dyDescent="0.3">
      <c r="A797" s="96">
        <v>794</v>
      </c>
      <c r="B797" s="172"/>
      <c r="C797" s="141"/>
      <c r="D797" s="108"/>
      <c r="E797" s="145"/>
      <c r="F797" s="183" t="str">
        <f t="shared" si="68"/>
        <v/>
      </c>
      <c r="M797" s="109" t="str">
        <f t="shared" si="64"/>
        <v/>
      </c>
      <c r="N797" s="105"/>
      <c r="O797" s="178" t="str">
        <f t="shared" si="65"/>
        <v/>
      </c>
      <c r="P797" s="178" t="str">
        <f t="shared" si="66"/>
        <v/>
      </c>
      <c r="Q797" s="89" t="str">
        <f t="shared" si="67"/>
        <v/>
      </c>
    </row>
    <row r="798" spans="1:17" ht="15.75" thickBot="1" x14ac:dyDescent="0.3">
      <c r="A798" s="96">
        <v>795</v>
      </c>
      <c r="B798" s="172"/>
      <c r="C798" s="141"/>
      <c r="D798" s="108"/>
      <c r="E798" s="145"/>
      <c r="F798" s="183" t="str">
        <f t="shared" si="68"/>
        <v/>
      </c>
      <c r="M798" s="109" t="str">
        <f t="shared" si="64"/>
        <v/>
      </c>
      <c r="N798" s="105"/>
      <c r="O798" s="178" t="str">
        <f t="shared" si="65"/>
        <v/>
      </c>
      <c r="P798" s="178" t="str">
        <f t="shared" si="66"/>
        <v/>
      </c>
      <c r="Q798" s="89" t="str">
        <f t="shared" si="67"/>
        <v/>
      </c>
    </row>
    <row r="799" spans="1:17" ht="15.75" thickBot="1" x14ac:dyDescent="0.3">
      <c r="A799" s="96">
        <v>796</v>
      </c>
      <c r="B799" s="172"/>
      <c r="C799" s="141"/>
      <c r="D799" s="108"/>
      <c r="E799" s="145"/>
      <c r="F799" s="183" t="str">
        <f t="shared" si="68"/>
        <v/>
      </c>
      <c r="M799" s="109" t="str">
        <f t="shared" si="64"/>
        <v/>
      </c>
      <c r="N799" s="105"/>
      <c r="O799" s="178" t="str">
        <f t="shared" si="65"/>
        <v/>
      </c>
      <c r="P799" s="178" t="str">
        <f t="shared" si="66"/>
        <v/>
      </c>
      <c r="Q799" s="89" t="str">
        <f t="shared" si="67"/>
        <v/>
      </c>
    </row>
    <row r="800" spans="1:17" ht="15.75" thickBot="1" x14ac:dyDescent="0.3">
      <c r="A800" s="96">
        <v>797</v>
      </c>
      <c r="B800" s="172"/>
      <c r="C800" s="141"/>
      <c r="D800" s="108"/>
      <c r="E800" s="145"/>
      <c r="F800" s="183" t="str">
        <f t="shared" si="68"/>
        <v/>
      </c>
      <c r="M800" s="109" t="str">
        <f t="shared" si="64"/>
        <v/>
      </c>
      <c r="N800" s="105"/>
      <c r="O800" s="178" t="str">
        <f t="shared" si="65"/>
        <v/>
      </c>
      <c r="P800" s="178" t="str">
        <f t="shared" si="66"/>
        <v/>
      </c>
      <c r="Q800" s="89" t="str">
        <f t="shared" si="67"/>
        <v/>
      </c>
    </row>
    <row r="801" spans="1:17" ht="15.75" thickBot="1" x14ac:dyDescent="0.3">
      <c r="A801" s="96">
        <v>798</v>
      </c>
      <c r="B801" s="172"/>
      <c r="C801" s="141"/>
      <c r="D801" s="108"/>
      <c r="E801" s="145"/>
      <c r="F801" s="183" t="str">
        <f t="shared" si="68"/>
        <v/>
      </c>
      <c r="M801" s="109" t="str">
        <f t="shared" si="64"/>
        <v/>
      </c>
      <c r="N801" s="105"/>
      <c r="O801" s="178" t="str">
        <f t="shared" si="65"/>
        <v/>
      </c>
      <c r="P801" s="178" t="str">
        <f t="shared" si="66"/>
        <v/>
      </c>
      <c r="Q801" s="89" t="str">
        <f t="shared" si="67"/>
        <v/>
      </c>
    </row>
    <row r="802" spans="1:17" ht="15.75" thickBot="1" x14ac:dyDescent="0.3">
      <c r="A802" s="96">
        <v>799</v>
      </c>
      <c r="B802" s="172"/>
      <c r="C802" s="141"/>
      <c r="D802" s="108"/>
      <c r="E802" s="145"/>
      <c r="F802" s="183" t="str">
        <f t="shared" si="68"/>
        <v/>
      </c>
      <c r="M802" s="109" t="str">
        <f t="shared" si="64"/>
        <v/>
      </c>
      <c r="N802" s="105"/>
      <c r="O802" s="178" t="str">
        <f t="shared" si="65"/>
        <v/>
      </c>
      <c r="P802" s="178" t="str">
        <f t="shared" si="66"/>
        <v/>
      </c>
      <c r="Q802" s="89" t="str">
        <f t="shared" si="67"/>
        <v/>
      </c>
    </row>
    <row r="803" spans="1:17" ht="15.75" thickBot="1" x14ac:dyDescent="0.3">
      <c r="A803" s="96">
        <v>800</v>
      </c>
      <c r="B803" s="172"/>
      <c r="C803" s="141"/>
      <c r="D803" s="108"/>
      <c r="E803" s="145"/>
      <c r="F803" s="183" t="str">
        <f t="shared" si="68"/>
        <v/>
      </c>
      <c r="M803" s="109" t="str">
        <f t="shared" si="64"/>
        <v/>
      </c>
      <c r="N803" s="105"/>
      <c r="O803" s="178" t="str">
        <f t="shared" si="65"/>
        <v/>
      </c>
      <c r="P803" s="178" t="str">
        <f t="shared" si="66"/>
        <v/>
      </c>
      <c r="Q803" s="89" t="str">
        <f t="shared" si="67"/>
        <v/>
      </c>
    </row>
    <row r="804" spans="1:17" ht="15.75" thickBot="1" x14ac:dyDescent="0.3">
      <c r="A804" s="96">
        <v>801</v>
      </c>
      <c r="B804" s="172"/>
      <c r="C804" s="141"/>
      <c r="D804" s="108"/>
      <c r="E804" s="145"/>
      <c r="F804" s="183" t="str">
        <f t="shared" si="68"/>
        <v/>
      </c>
      <c r="M804" s="109" t="str">
        <f t="shared" si="64"/>
        <v/>
      </c>
      <c r="N804" s="105"/>
      <c r="O804" s="178" t="str">
        <f t="shared" si="65"/>
        <v/>
      </c>
      <c r="P804" s="178" t="str">
        <f t="shared" si="66"/>
        <v/>
      </c>
      <c r="Q804" s="89" t="str">
        <f t="shared" si="67"/>
        <v/>
      </c>
    </row>
    <row r="805" spans="1:17" ht="15.75" thickBot="1" x14ac:dyDescent="0.3">
      <c r="A805" s="96">
        <v>802</v>
      </c>
      <c r="B805" s="172"/>
      <c r="C805" s="141"/>
      <c r="D805" s="108"/>
      <c r="E805" s="145"/>
      <c r="F805" s="183" t="str">
        <f t="shared" si="68"/>
        <v/>
      </c>
      <c r="M805" s="109" t="str">
        <f t="shared" si="64"/>
        <v/>
      </c>
      <c r="N805" s="105"/>
      <c r="O805" s="178" t="str">
        <f t="shared" si="65"/>
        <v/>
      </c>
      <c r="P805" s="178" t="str">
        <f t="shared" si="66"/>
        <v/>
      </c>
      <c r="Q805" s="89" t="str">
        <f t="shared" si="67"/>
        <v/>
      </c>
    </row>
    <row r="806" spans="1:17" ht="15.75" thickBot="1" x14ac:dyDescent="0.3">
      <c r="A806" s="96">
        <v>803</v>
      </c>
      <c r="B806" s="172"/>
      <c r="C806" s="141"/>
      <c r="D806" s="108"/>
      <c r="E806" s="145"/>
      <c r="F806" s="183" t="str">
        <f t="shared" si="68"/>
        <v/>
      </c>
      <c r="M806" s="109" t="str">
        <f t="shared" si="64"/>
        <v/>
      </c>
      <c r="N806" s="105"/>
      <c r="O806" s="178" t="str">
        <f t="shared" si="65"/>
        <v/>
      </c>
      <c r="P806" s="178" t="str">
        <f t="shared" si="66"/>
        <v/>
      </c>
      <c r="Q806" s="89" t="str">
        <f t="shared" si="67"/>
        <v/>
      </c>
    </row>
    <row r="807" spans="1:17" ht="15.75" thickBot="1" x14ac:dyDescent="0.3">
      <c r="A807" s="96">
        <v>804</v>
      </c>
      <c r="B807" s="172"/>
      <c r="C807" s="141"/>
      <c r="D807" s="108"/>
      <c r="E807" s="145"/>
      <c r="F807" s="183" t="str">
        <f t="shared" si="68"/>
        <v/>
      </c>
      <c r="M807" s="109" t="str">
        <f t="shared" si="64"/>
        <v/>
      </c>
      <c r="N807" s="105"/>
      <c r="O807" s="178" t="str">
        <f t="shared" si="65"/>
        <v/>
      </c>
      <c r="P807" s="178" t="str">
        <f t="shared" si="66"/>
        <v/>
      </c>
      <c r="Q807" s="89" t="str">
        <f t="shared" si="67"/>
        <v/>
      </c>
    </row>
    <row r="808" spans="1:17" ht="15.75" thickBot="1" x14ac:dyDescent="0.3">
      <c r="A808" s="96">
        <v>805</v>
      </c>
      <c r="B808" s="172"/>
      <c r="C808" s="141"/>
      <c r="D808" s="108"/>
      <c r="E808" s="145"/>
      <c r="F808" s="183" t="str">
        <f t="shared" si="68"/>
        <v/>
      </c>
      <c r="M808" s="109" t="str">
        <f t="shared" si="64"/>
        <v/>
      </c>
      <c r="N808" s="105"/>
      <c r="O808" s="178" t="str">
        <f t="shared" si="65"/>
        <v/>
      </c>
      <c r="P808" s="178" t="str">
        <f t="shared" si="66"/>
        <v/>
      </c>
      <c r="Q808" s="89" t="str">
        <f t="shared" si="67"/>
        <v/>
      </c>
    </row>
    <row r="809" spans="1:17" ht="15.75" thickBot="1" x14ac:dyDescent="0.3">
      <c r="A809" s="96">
        <v>806</v>
      </c>
      <c r="B809" s="172"/>
      <c r="C809" s="141"/>
      <c r="D809" s="108"/>
      <c r="E809" s="145"/>
      <c r="F809" s="183" t="str">
        <f t="shared" si="68"/>
        <v/>
      </c>
      <c r="M809" s="109" t="str">
        <f t="shared" si="64"/>
        <v/>
      </c>
      <c r="N809" s="105"/>
      <c r="O809" s="178" t="str">
        <f t="shared" si="65"/>
        <v/>
      </c>
      <c r="P809" s="178" t="str">
        <f t="shared" si="66"/>
        <v/>
      </c>
      <c r="Q809" s="89" t="str">
        <f t="shared" si="67"/>
        <v/>
      </c>
    </row>
    <row r="810" spans="1:17" ht="15.75" thickBot="1" x14ac:dyDescent="0.3">
      <c r="A810" s="96">
        <v>807</v>
      </c>
      <c r="B810" s="172"/>
      <c r="C810" s="141"/>
      <c r="D810" s="108"/>
      <c r="E810" s="145"/>
      <c r="F810" s="183" t="str">
        <f t="shared" si="68"/>
        <v/>
      </c>
      <c r="M810" s="109" t="str">
        <f t="shared" si="64"/>
        <v/>
      </c>
      <c r="N810" s="105"/>
      <c r="O810" s="178" t="str">
        <f t="shared" si="65"/>
        <v/>
      </c>
      <c r="P810" s="178" t="str">
        <f t="shared" si="66"/>
        <v/>
      </c>
      <c r="Q810" s="89" t="str">
        <f t="shared" si="67"/>
        <v/>
      </c>
    </row>
    <row r="811" spans="1:17" ht="15.75" thickBot="1" x14ac:dyDescent="0.3">
      <c r="A811" s="96">
        <v>808</v>
      </c>
      <c r="B811" s="172"/>
      <c r="C811" s="141"/>
      <c r="D811" s="108"/>
      <c r="E811" s="145"/>
      <c r="F811" s="183" t="str">
        <f t="shared" si="68"/>
        <v/>
      </c>
      <c r="M811" s="109" t="str">
        <f t="shared" si="64"/>
        <v/>
      </c>
      <c r="N811" s="105"/>
      <c r="O811" s="178" t="str">
        <f t="shared" si="65"/>
        <v/>
      </c>
      <c r="P811" s="178" t="str">
        <f t="shared" si="66"/>
        <v/>
      </c>
      <c r="Q811" s="89" t="str">
        <f t="shared" si="67"/>
        <v/>
      </c>
    </row>
    <row r="812" spans="1:17" ht="15.75" thickBot="1" x14ac:dyDescent="0.3">
      <c r="A812" s="96">
        <v>809</v>
      </c>
      <c r="B812" s="172"/>
      <c r="C812" s="141"/>
      <c r="D812" s="108"/>
      <c r="E812" s="145"/>
      <c r="F812" s="183" t="str">
        <f t="shared" si="68"/>
        <v/>
      </c>
      <c r="M812" s="109" t="str">
        <f t="shared" si="64"/>
        <v/>
      </c>
      <c r="N812" s="105"/>
      <c r="O812" s="178" t="str">
        <f t="shared" si="65"/>
        <v/>
      </c>
      <c r="P812" s="178" t="str">
        <f t="shared" si="66"/>
        <v/>
      </c>
      <c r="Q812" s="89" t="str">
        <f t="shared" si="67"/>
        <v/>
      </c>
    </row>
    <row r="813" spans="1:17" ht="15.75" thickBot="1" x14ac:dyDescent="0.3">
      <c r="A813" s="96">
        <v>810</v>
      </c>
      <c r="B813" s="172"/>
      <c r="C813" s="141"/>
      <c r="D813" s="108"/>
      <c r="E813" s="145"/>
      <c r="F813" s="183" t="str">
        <f t="shared" si="68"/>
        <v/>
      </c>
      <c r="M813" s="109" t="str">
        <f t="shared" si="64"/>
        <v/>
      </c>
      <c r="N813" s="105"/>
      <c r="O813" s="178" t="str">
        <f t="shared" si="65"/>
        <v/>
      </c>
      <c r="P813" s="178" t="str">
        <f t="shared" si="66"/>
        <v/>
      </c>
      <c r="Q813" s="89" t="str">
        <f t="shared" si="67"/>
        <v/>
      </c>
    </row>
    <row r="814" spans="1:17" ht="15.75" thickBot="1" x14ac:dyDescent="0.3">
      <c r="A814" s="96">
        <v>811</v>
      </c>
      <c r="B814" s="172"/>
      <c r="C814" s="141"/>
      <c r="D814" s="108"/>
      <c r="E814" s="145"/>
      <c r="F814" s="183" t="str">
        <f t="shared" si="68"/>
        <v/>
      </c>
      <c r="M814" s="109" t="str">
        <f t="shared" si="64"/>
        <v/>
      </c>
      <c r="N814" s="105"/>
      <c r="O814" s="178" t="str">
        <f t="shared" si="65"/>
        <v/>
      </c>
      <c r="P814" s="178" t="str">
        <f t="shared" si="66"/>
        <v/>
      </c>
      <c r="Q814" s="89" t="str">
        <f t="shared" si="67"/>
        <v/>
      </c>
    </row>
    <row r="815" spans="1:17" ht="15.75" thickBot="1" x14ac:dyDescent="0.3">
      <c r="A815" s="96">
        <v>812</v>
      </c>
      <c r="B815" s="172"/>
      <c r="C815" s="141"/>
      <c r="D815" s="108"/>
      <c r="E815" s="145"/>
      <c r="F815" s="183" t="str">
        <f t="shared" si="68"/>
        <v/>
      </c>
      <c r="M815" s="109" t="str">
        <f t="shared" si="64"/>
        <v/>
      </c>
      <c r="N815" s="105"/>
      <c r="O815" s="178" t="str">
        <f t="shared" si="65"/>
        <v/>
      </c>
      <c r="P815" s="178" t="str">
        <f t="shared" si="66"/>
        <v/>
      </c>
      <c r="Q815" s="89" t="str">
        <f t="shared" si="67"/>
        <v/>
      </c>
    </row>
    <row r="816" spans="1:17" ht="15.75" thickBot="1" x14ac:dyDescent="0.3">
      <c r="A816" s="96">
        <v>813</v>
      </c>
      <c r="B816" s="172"/>
      <c r="C816" s="141"/>
      <c r="D816" s="108"/>
      <c r="E816" s="145"/>
      <c r="F816" s="183" t="str">
        <f t="shared" si="68"/>
        <v/>
      </c>
      <c r="M816" s="109" t="str">
        <f t="shared" ref="M816:M879" si="69">IF(ISBLANK(D816)=TRUE,"",D816)</f>
        <v/>
      </c>
      <c r="N816" s="105"/>
      <c r="O816" s="178" t="str">
        <f t="shared" ref="O816:O879" si="70">IF(AND(ISBLANK(B816)=TRUE,ISBLANK(C816)=TRUE),"","AMRISO$AST")</f>
        <v/>
      </c>
      <c r="P816" s="178" t="str">
        <f t="shared" ref="P816:P879" si="71">IF(AND(ISBLANK(B816)=TRUE,ISBLANK(C816)=TRUE),"","AMRISO$AST")</f>
        <v/>
      </c>
      <c r="Q816" s="89" t="str">
        <f t="shared" ref="Q816:Q879" si="72">IF(AND(ISBLANK(B816)=TRUE,ISBLANK(C816)=TRUE),"","NEW")</f>
        <v/>
      </c>
    </row>
    <row r="817" spans="1:17" ht="15.75" thickBot="1" x14ac:dyDescent="0.3">
      <c r="A817" s="96">
        <v>814</v>
      </c>
      <c r="B817" s="172"/>
      <c r="C817" s="141"/>
      <c r="D817" s="108"/>
      <c r="E817" s="145"/>
      <c r="F817" s="183" t="str">
        <f t="shared" si="68"/>
        <v/>
      </c>
      <c r="M817" s="109" t="str">
        <f t="shared" si="69"/>
        <v/>
      </c>
      <c r="N817" s="105"/>
      <c r="O817" s="178" t="str">
        <f t="shared" si="70"/>
        <v/>
      </c>
      <c r="P817" s="178" t="str">
        <f t="shared" si="71"/>
        <v/>
      </c>
      <c r="Q817" s="89" t="str">
        <f t="shared" si="72"/>
        <v/>
      </c>
    </row>
    <row r="818" spans="1:17" ht="15.75" thickBot="1" x14ac:dyDescent="0.3">
      <c r="A818" s="96">
        <v>815</v>
      </c>
      <c r="B818" s="172"/>
      <c r="C818" s="141"/>
      <c r="D818" s="108"/>
      <c r="E818" s="145"/>
      <c r="F818" s="183" t="str">
        <f t="shared" si="68"/>
        <v/>
      </c>
      <c r="M818" s="109" t="str">
        <f t="shared" si="69"/>
        <v/>
      </c>
      <c r="N818" s="105"/>
      <c r="O818" s="178" t="str">
        <f t="shared" si="70"/>
        <v/>
      </c>
      <c r="P818" s="178" t="str">
        <f t="shared" si="71"/>
        <v/>
      </c>
      <c r="Q818" s="89" t="str">
        <f t="shared" si="72"/>
        <v/>
      </c>
    </row>
    <row r="819" spans="1:17" ht="15.75" thickBot="1" x14ac:dyDescent="0.3">
      <c r="A819" s="96">
        <v>816</v>
      </c>
      <c r="B819" s="172"/>
      <c r="C819" s="141"/>
      <c r="D819" s="108"/>
      <c r="E819" s="145"/>
      <c r="F819" s="183" t="str">
        <f t="shared" si="68"/>
        <v/>
      </c>
      <c r="M819" s="109" t="str">
        <f t="shared" si="69"/>
        <v/>
      </c>
      <c r="N819" s="105"/>
      <c r="O819" s="178" t="str">
        <f t="shared" si="70"/>
        <v/>
      </c>
      <c r="P819" s="178" t="str">
        <f t="shared" si="71"/>
        <v/>
      </c>
      <c r="Q819" s="89" t="str">
        <f t="shared" si="72"/>
        <v/>
      </c>
    </row>
    <row r="820" spans="1:17" ht="15.75" thickBot="1" x14ac:dyDescent="0.3">
      <c r="A820" s="96">
        <v>817</v>
      </c>
      <c r="B820" s="172"/>
      <c r="C820" s="141"/>
      <c r="D820" s="108"/>
      <c r="E820" s="145"/>
      <c r="F820" s="183" t="str">
        <f t="shared" si="68"/>
        <v/>
      </c>
      <c r="M820" s="109" t="str">
        <f t="shared" si="69"/>
        <v/>
      </c>
      <c r="N820" s="105"/>
      <c r="O820" s="178" t="str">
        <f t="shared" si="70"/>
        <v/>
      </c>
      <c r="P820" s="178" t="str">
        <f t="shared" si="71"/>
        <v/>
      </c>
      <c r="Q820" s="89" t="str">
        <f t="shared" si="72"/>
        <v/>
      </c>
    </row>
    <row r="821" spans="1:17" ht="15.75" thickBot="1" x14ac:dyDescent="0.3">
      <c r="A821" s="96">
        <v>818</v>
      </c>
      <c r="B821" s="172"/>
      <c r="C821" s="141"/>
      <c r="D821" s="108"/>
      <c r="E821" s="145"/>
      <c r="F821" s="183" t="str">
        <f t="shared" si="68"/>
        <v/>
      </c>
      <c r="M821" s="109" t="str">
        <f t="shared" si="69"/>
        <v/>
      </c>
      <c r="N821" s="105"/>
      <c r="O821" s="178" t="str">
        <f t="shared" si="70"/>
        <v/>
      </c>
      <c r="P821" s="178" t="str">
        <f t="shared" si="71"/>
        <v/>
      </c>
      <c r="Q821" s="89" t="str">
        <f t="shared" si="72"/>
        <v/>
      </c>
    </row>
    <row r="822" spans="1:17" ht="15.75" thickBot="1" x14ac:dyDescent="0.3">
      <c r="A822" s="96">
        <v>819</v>
      </c>
      <c r="B822" s="172"/>
      <c r="C822" s="141"/>
      <c r="D822" s="108"/>
      <c r="E822" s="145"/>
      <c r="F822" s="183" t="str">
        <f t="shared" si="68"/>
        <v/>
      </c>
      <c r="M822" s="109" t="str">
        <f t="shared" si="69"/>
        <v/>
      </c>
      <c r="N822" s="105"/>
      <c r="O822" s="178" t="str">
        <f t="shared" si="70"/>
        <v/>
      </c>
      <c r="P822" s="178" t="str">
        <f t="shared" si="71"/>
        <v/>
      </c>
      <c r="Q822" s="89" t="str">
        <f t="shared" si="72"/>
        <v/>
      </c>
    </row>
    <row r="823" spans="1:17" ht="15.75" thickBot="1" x14ac:dyDescent="0.3">
      <c r="A823" s="96">
        <v>820</v>
      </c>
      <c r="B823" s="172"/>
      <c r="C823" s="141"/>
      <c r="D823" s="108"/>
      <c r="E823" s="145"/>
      <c r="F823" s="183" t="str">
        <f t="shared" si="68"/>
        <v/>
      </c>
      <c r="M823" s="109" t="str">
        <f t="shared" si="69"/>
        <v/>
      </c>
      <c r="N823" s="105"/>
      <c r="O823" s="178" t="str">
        <f t="shared" si="70"/>
        <v/>
      </c>
      <c r="P823" s="178" t="str">
        <f t="shared" si="71"/>
        <v/>
      </c>
      <c r="Q823" s="89" t="str">
        <f t="shared" si="72"/>
        <v/>
      </c>
    </row>
    <row r="824" spans="1:17" ht="15.75" thickBot="1" x14ac:dyDescent="0.3">
      <c r="A824" s="96">
        <v>821</v>
      </c>
      <c r="B824" s="172"/>
      <c r="C824" s="141"/>
      <c r="D824" s="108"/>
      <c r="E824" s="145"/>
      <c r="F824" s="183" t="str">
        <f t="shared" si="68"/>
        <v/>
      </c>
      <c r="M824" s="109" t="str">
        <f t="shared" si="69"/>
        <v/>
      </c>
      <c r="N824" s="105"/>
      <c r="O824" s="178" t="str">
        <f t="shared" si="70"/>
        <v/>
      </c>
      <c r="P824" s="178" t="str">
        <f t="shared" si="71"/>
        <v/>
      </c>
      <c r="Q824" s="89" t="str">
        <f t="shared" si="72"/>
        <v/>
      </c>
    </row>
    <row r="825" spans="1:17" ht="15.75" thickBot="1" x14ac:dyDescent="0.3">
      <c r="A825" s="96">
        <v>822</v>
      </c>
      <c r="B825" s="172"/>
      <c r="C825" s="141"/>
      <c r="D825" s="108"/>
      <c r="E825" s="145"/>
      <c r="F825" s="183" t="str">
        <f t="shared" si="68"/>
        <v/>
      </c>
      <c r="M825" s="109" t="str">
        <f t="shared" si="69"/>
        <v/>
      </c>
      <c r="N825" s="105"/>
      <c r="O825" s="178" t="str">
        <f t="shared" si="70"/>
        <v/>
      </c>
      <c r="P825" s="178" t="str">
        <f t="shared" si="71"/>
        <v/>
      </c>
      <c r="Q825" s="89" t="str">
        <f t="shared" si="72"/>
        <v/>
      </c>
    </row>
    <row r="826" spans="1:17" ht="15.75" thickBot="1" x14ac:dyDescent="0.3">
      <c r="A826" s="96">
        <v>823</v>
      </c>
      <c r="B826" s="172"/>
      <c r="C826" s="141"/>
      <c r="D826" s="108"/>
      <c r="E826" s="145"/>
      <c r="F826" s="183" t="str">
        <f t="shared" si="68"/>
        <v/>
      </c>
      <c r="M826" s="109" t="str">
        <f t="shared" si="69"/>
        <v/>
      </c>
      <c r="N826" s="105"/>
      <c r="O826" s="178" t="str">
        <f t="shared" si="70"/>
        <v/>
      </c>
      <c r="P826" s="178" t="str">
        <f t="shared" si="71"/>
        <v/>
      </c>
      <c r="Q826" s="89" t="str">
        <f t="shared" si="72"/>
        <v/>
      </c>
    </row>
    <row r="827" spans="1:17" ht="15.75" thickBot="1" x14ac:dyDescent="0.3">
      <c r="A827" s="96">
        <v>824</v>
      </c>
      <c r="B827" s="172"/>
      <c r="C827" s="141"/>
      <c r="D827" s="108"/>
      <c r="E827" s="145"/>
      <c r="F827" s="183" t="str">
        <f t="shared" si="68"/>
        <v/>
      </c>
      <c r="M827" s="109" t="str">
        <f t="shared" si="69"/>
        <v/>
      </c>
      <c r="N827" s="105"/>
      <c r="O827" s="178" t="str">
        <f t="shared" si="70"/>
        <v/>
      </c>
      <c r="P827" s="178" t="str">
        <f t="shared" si="71"/>
        <v/>
      </c>
      <c r="Q827" s="89" t="str">
        <f t="shared" si="72"/>
        <v/>
      </c>
    </row>
    <row r="828" spans="1:17" ht="15.75" thickBot="1" x14ac:dyDescent="0.3">
      <c r="A828" s="96">
        <v>825</v>
      </c>
      <c r="B828" s="172"/>
      <c r="C828" s="141"/>
      <c r="D828" s="108"/>
      <c r="E828" s="145"/>
      <c r="F828" s="183" t="str">
        <f t="shared" si="68"/>
        <v/>
      </c>
      <c r="M828" s="109" t="str">
        <f t="shared" si="69"/>
        <v/>
      </c>
      <c r="N828" s="105"/>
      <c r="O828" s="178" t="str">
        <f t="shared" si="70"/>
        <v/>
      </c>
      <c r="P828" s="178" t="str">
        <f t="shared" si="71"/>
        <v/>
      </c>
      <c r="Q828" s="89" t="str">
        <f t="shared" si="72"/>
        <v/>
      </c>
    </row>
    <row r="829" spans="1:17" ht="15.75" thickBot="1" x14ac:dyDescent="0.3">
      <c r="A829" s="96">
        <v>826</v>
      </c>
      <c r="B829" s="172"/>
      <c r="C829" s="141"/>
      <c r="D829" s="108"/>
      <c r="E829" s="145"/>
      <c r="F829" s="183" t="str">
        <f t="shared" si="68"/>
        <v/>
      </c>
      <c r="M829" s="109" t="str">
        <f t="shared" si="69"/>
        <v/>
      </c>
      <c r="N829" s="105"/>
      <c r="O829" s="178" t="str">
        <f t="shared" si="70"/>
        <v/>
      </c>
      <c r="P829" s="178" t="str">
        <f t="shared" si="71"/>
        <v/>
      </c>
      <c r="Q829" s="89" t="str">
        <f t="shared" si="72"/>
        <v/>
      </c>
    </row>
    <row r="830" spans="1:17" ht="15.75" thickBot="1" x14ac:dyDescent="0.3">
      <c r="A830" s="96">
        <v>827</v>
      </c>
      <c r="B830" s="172"/>
      <c r="C830" s="141"/>
      <c r="D830" s="108"/>
      <c r="E830" s="145"/>
      <c r="F830" s="183" t="str">
        <f t="shared" si="68"/>
        <v/>
      </c>
      <c r="M830" s="109" t="str">
        <f t="shared" si="69"/>
        <v/>
      </c>
      <c r="N830" s="105"/>
      <c r="O830" s="178" t="str">
        <f t="shared" si="70"/>
        <v/>
      </c>
      <c r="P830" s="178" t="str">
        <f t="shared" si="71"/>
        <v/>
      </c>
      <c r="Q830" s="89" t="str">
        <f t="shared" si="72"/>
        <v/>
      </c>
    </row>
    <row r="831" spans="1:17" ht="15.75" thickBot="1" x14ac:dyDescent="0.3">
      <c r="A831" s="96">
        <v>828</v>
      </c>
      <c r="B831" s="172"/>
      <c r="C831" s="141"/>
      <c r="D831" s="108"/>
      <c r="E831" s="145"/>
      <c r="F831" s="183" t="str">
        <f t="shared" si="68"/>
        <v/>
      </c>
      <c r="M831" s="109" t="str">
        <f t="shared" si="69"/>
        <v/>
      </c>
      <c r="N831" s="105"/>
      <c r="O831" s="178" t="str">
        <f t="shared" si="70"/>
        <v/>
      </c>
      <c r="P831" s="178" t="str">
        <f t="shared" si="71"/>
        <v/>
      </c>
      <c r="Q831" s="89" t="str">
        <f t="shared" si="72"/>
        <v/>
      </c>
    </row>
    <row r="832" spans="1:17" ht="15.75" thickBot="1" x14ac:dyDescent="0.3">
      <c r="A832" s="96">
        <v>829</v>
      </c>
      <c r="B832" s="172"/>
      <c r="C832" s="141"/>
      <c r="D832" s="108"/>
      <c r="E832" s="145"/>
      <c r="F832" s="183" t="str">
        <f t="shared" si="68"/>
        <v/>
      </c>
      <c r="M832" s="109" t="str">
        <f t="shared" si="69"/>
        <v/>
      </c>
      <c r="N832" s="105"/>
      <c r="O832" s="178" t="str">
        <f t="shared" si="70"/>
        <v/>
      </c>
      <c r="P832" s="178" t="str">
        <f t="shared" si="71"/>
        <v/>
      </c>
      <c r="Q832" s="89" t="str">
        <f t="shared" si="72"/>
        <v/>
      </c>
    </row>
    <row r="833" spans="1:17" ht="15.75" thickBot="1" x14ac:dyDescent="0.3">
      <c r="A833" s="96">
        <v>830</v>
      </c>
      <c r="B833" s="172"/>
      <c r="C833" s="141"/>
      <c r="D833" s="108"/>
      <c r="E833" s="145"/>
      <c r="F833" s="183" t="str">
        <f t="shared" si="68"/>
        <v/>
      </c>
      <c r="M833" s="109" t="str">
        <f t="shared" si="69"/>
        <v/>
      </c>
      <c r="N833" s="105"/>
      <c r="O833" s="178" t="str">
        <f t="shared" si="70"/>
        <v/>
      </c>
      <c r="P833" s="178" t="str">
        <f t="shared" si="71"/>
        <v/>
      </c>
      <c r="Q833" s="89" t="str">
        <f t="shared" si="72"/>
        <v/>
      </c>
    </row>
    <row r="834" spans="1:17" ht="15.75" thickBot="1" x14ac:dyDescent="0.3">
      <c r="A834" s="96">
        <v>831</v>
      </c>
      <c r="B834" s="172"/>
      <c r="C834" s="141"/>
      <c r="D834" s="108"/>
      <c r="E834" s="145"/>
      <c r="F834" s="183" t="str">
        <f t="shared" si="68"/>
        <v/>
      </c>
      <c r="M834" s="109" t="str">
        <f t="shared" si="69"/>
        <v/>
      </c>
      <c r="N834" s="105"/>
      <c r="O834" s="178" t="str">
        <f t="shared" si="70"/>
        <v/>
      </c>
      <c r="P834" s="178" t="str">
        <f t="shared" si="71"/>
        <v/>
      </c>
      <c r="Q834" s="89" t="str">
        <f t="shared" si="72"/>
        <v/>
      </c>
    </row>
    <row r="835" spans="1:17" ht="15.75" thickBot="1" x14ac:dyDescent="0.3">
      <c r="A835" s="96">
        <v>832</v>
      </c>
      <c r="B835" s="172"/>
      <c r="C835" s="141"/>
      <c r="D835" s="108"/>
      <c r="E835" s="145"/>
      <c r="F835" s="183" t="str">
        <f t="shared" si="68"/>
        <v/>
      </c>
      <c r="M835" s="109" t="str">
        <f t="shared" si="69"/>
        <v/>
      </c>
      <c r="N835" s="105"/>
      <c r="O835" s="178" t="str">
        <f t="shared" si="70"/>
        <v/>
      </c>
      <c r="P835" s="178" t="str">
        <f t="shared" si="71"/>
        <v/>
      </c>
      <c r="Q835" s="89" t="str">
        <f t="shared" si="72"/>
        <v/>
      </c>
    </row>
    <row r="836" spans="1:17" ht="15.75" thickBot="1" x14ac:dyDescent="0.3">
      <c r="A836" s="96">
        <v>833</v>
      </c>
      <c r="B836" s="172"/>
      <c r="C836" s="141"/>
      <c r="D836" s="108"/>
      <c r="E836" s="145"/>
      <c r="F836" s="183" t="str">
        <f t="shared" si="68"/>
        <v/>
      </c>
      <c r="M836" s="109" t="str">
        <f t="shared" si="69"/>
        <v/>
      </c>
      <c r="N836" s="105"/>
      <c r="O836" s="178" t="str">
        <f t="shared" si="70"/>
        <v/>
      </c>
      <c r="P836" s="178" t="str">
        <f t="shared" si="71"/>
        <v/>
      </c>
      <c r="Q836" s="89" t="str">
        <f t="shared" si="72"/>
        <v/>
      </c>
    </row>
    <row r="837" spans="1:17" ht="15.75" thickBot="1" x14ac:dyDescent="0.3">
      <c r="A837" s="96">
        <v>834</v>
      </c>
      <c r="B837" s="172"/>
      <c r="C837" s="141"/>
      <c r="D837" s="108"/>
      <c r="E837" s="145"/>
      <c r="F837" s="183" t="str">
        <f t="shared" ref="F837:F900" si="73">IF(ISBLANK(E837)=TRUE,"",(RIGHT(E837,((LEN(E837))-(FIND("_",E837,1))))))</f>
        <v/>
      </c>
      <c r="M837" s="109" t="str">
        <f t="shared" si="69"/>
        <v/>
      </c>
      <c r="N837" s="105"/>
      <c r="O837" s="178" t="str">
        <f t="shared" si="70"/>
        <v/>
      </c>
      <c r="P837" s="178" t="str">
        <f t="shared" si="71"/>
        <v/>
      </c>
      <c r="Q837" s="89" t="str">
        <f t="shared" si="72"/>
        <v/>
      </c>
    </row>
    <row r="838" spans="1:17" ht="15.75" thickBot="1" x14ac:dyDescent="0.3">
      <c r="A838" s="96">
        <v>835</v>
      </c>
      <c r="B838" s="172"/>
      <c r="C838" s="141"/>
      <c r="D838" s="108"/>
      <c r="E838" s="145"/>
      <c r="F838" s="183" t="str">
        <f t="shared" si="73"/>
        <v/>
      </c>
      <c r="M838" s="109" t="str">
        <f t="shared" si="69"/>
        <v/>
      </c>
      <c r="N838" s="105"/>
      <c r="O838" s="178" t="str">
        <f t="shared" si="70"/>
        <v/>
      </c>
      <c r="P838" s="178" t="str">
        <f t="shared" si="71"/>
        <v/>
      </c>
      <c r="Q838" s="89" t="str">
        <f t="shared" si="72"/>
        <v/>
      </c>
    </row>
    <row r="839" spans="1:17" ht="15.75" thickBot="1" x14ac:dyDescent="0.3">
      <c r="A839" s="96">
        <v>836</v>
      </c>
      <c r="B839" s="172"/>
      <c r="C839" s="141"/>
      <c r="D839" s="108"/>
      <c r="E839" s="145"/>
      <c r="F839" s="183" t="str">
        <f t="shared" si="73"/>
        <v/>
      </c>
      <c r="M839" s="109" t="str">
        <f t="shared" si="69"/>
        <v/>
      </c>
      <c r="N839" s="105"/>
      <c r="O839" s="178" t="str">
        <f t="shared" si="70"/>
        <v/>
      </c>
      <c r="P839" s="178" t="str">
        <f t="shared" si="71"/>
        <v/>
      </c>
      <c r="Q839" s="89" t="str">
        <f t="shared" si="72"/>
        <v/>
      </c>
    </row>
    <row r="840" spans="1:17" ht="15.75" thickBot="1" x14ac:dyDescent="0.3">
      <c r="A840" s="96">
        <v>837</v>
      </c>
      <c r="B840" s="172"/>
      <c r="C840" s="141"/>
      <c r="D840" s="108"/>
      <c r="E840" s="145"/>
      <c r="F840" s="183" t="str">
        <f t="shared" si="73"/>
        <v/>
      </c>
      <c r="M840" s="109" t="str">
        <f t="shared" si="69"/>
        <v/>
      </c>
      <c r="N840" s="105"/>
      <c r="O840" s="178" t="str">
        <f t="shared" si="70"/>
        <v/>
      </c>
      <c r="P840" s="178" t="str">
        <f t="shared" si="71"/>
        <v/>
      </c>
      <c r="Q840" s="89" t="str">
        <f t="shared" si="72"/>
        <v/>
      </c>
    </row>
    <row r="841" spans="1:17" ht="15.75" thickBot="1" x14ac:dyDescent="0.3">
      <c r="A841" s="96">
        <v>838</v>
      </c>
      <c r="B841" s="172"/>
      <c r="C841" s="141"/>
      <c r="D841" s="108"/>
      <c r="E841" s="145"/>
      <c r="F841" s="183" t="str">
        <f t="shared" si="73"/>
        <v/>
      </c>
      <c r="M841" s="109" t="str">
        <f t="shared" si="69"/>
        <v/>
      </c>
      <c r="N841" s="105"/>
      <c r="O841" s="178" t="str">
        <f t="shared" si="70"/>
        <v/>
      </c>
      <c r="P841" s="178" t="str">
        <f t="shared" si="71"/>
        <v/>
      </c>
      <c r="Q841" s="89" t="str">
        <f t="shared" si="72"/>
        <v/>
      </c>
    </row>
    <row r="842" spans="1:17" ht="15.75" thickBot="1" x14ac:dyDescent="0.3">
      <c r="A842" s="96">
        <v>839</v>
      </c>
      <c r="B842" s="172"/>
      <c r="C842" s="141"/>
      <c r="D842" s="108"/>
      <c r="E842" s="145"/>
      <c r="F842" s="183" t="str">
        <f t="shared" si="73"/>
        <v/>
      </c>
      <c r="M842" s="109" t="str">
        <f t="shared" si="69"/>
        <v/>
      </c>
      <c r="N842" s="105"/>
      <c r="O842" s="178" t="str">
        <f t="shared" si="70"/>
        <v/>
      </c>
      <c r="P842" s="178" t="str">
        <f t="shared" si="71"/>
        <v/>
      </c>
      <c r="Q842" s="89" t="str">
        <f t="shared" si="72"/>
        <v/>
      </c>
    </row>
    <row r="843" spans="1:17" ht="15.75" thickBot="1" x14ac:dyDescent="0.3">
      <c r="A843" s="96">
        <v>840</v>
      </c>
      <c r="B843" s="172"/>
      <c r="C843" s="141"/>
      <c r="D843" s="108"/>
      <c r="E843" s="145"/>
      <c r="F843" s="183" t="str">
        <f t="shared" si="73"/>
        <v/>
      </c>
      <c r="M843" s="109" t="str">
        <f t="shared" si="69"/>
        <v/>
      </c>
      <c r="N843" s="105"/>
      <c r="O843" s="178" t="str">
        <f t="shared" si="70"/>
        <v/>
      </c>
      <c r="P843" s="178" t="str">
        <f t="shared" si="71"/>
        <v/>
      </c>
      <c r="Q843" s="89" t="str">
        <f t="shared" si="72"/>
        <v/>
      </c>
    </row>
    <row r="844" spans="1:17" ht="15.75" thickBot="1" x14ac:dyDescent="0.3">
      <c r="A844" s="96">
        <v>841</v>
      </c>
      <c r="B844" s="172"/>
      <c r="C844" s="141"/>
      <c r="D844" s="108"/>
      <c r="E844" s="145"/>
      <c r="F844" s="183" t="str">
        <f t="shared" si="73"/>
        <v/>
      </c>
      <c r="M844" s="109" t="str">
        <f t="shared" si="69"/>
        <v/>
      </c>
      <c r="N844" s="105"/>
      <c r="O844" s="178" t="str">
        <f t="shared" si="70"/>
        <v/>
      </c>
      <c r="P844" s="178" t="str">
        <f t="shared" si="71"/>
        <v/>
      </c>
      <c r="Q844" s="89" t="str">
        <f t="shared" si="72"/>
        <v/>
      </c>
    </row>
    <row r="845" spans="1:17" ht="15.75" thickBot="1" x14ac:dyDescent="0.3">
      <c r="A845" s="96">
        <v>842</v>
      </c>
      <c r="B845" s="172"/>
      <c r="C845" s="141"/>
      <c r="D845" s="108"/>
      <c r="E845" s="145"/>
      <c r="F845" s="183" t="str">
        <f t="shared" si="73"/>
        <v/>
      </c>
      <c r="M845" s="109" t="str">
        <f t="shared" si="69"/>
        <v/>
      </c>
      <c r="N845" s="105"/>
      <c r="O845" s="178" t="str">
        <f t="shared" si="70"/>
        <v/>
      </c>
      <c r="P845" s="178" t="str">
        <f t="shared" si="71"/>
        <v/>
      </c>
      <c r="Q845" s="89" t="str">
        <f t="shared" si="72"/>
        <v/>
      </c>
    </row>
    <row r="846" spans="1:17" ht="15.75" thickBot="1" x14ac:dyDescent="0.3">
      <c r="A846" s="96">
        <v>843</v>
      </c>
      <c r="B846" s="172"/>
      <c r="C846" s="141"/>
      <c r="D846" s="108"/>
      <c r="E846" s="145"/>
      <c r="F846" s="183" t="str">
        <f t="shared" si="73"/>
        <v/>
      </c>
      <c r="M846" s="109" t="str">
        <f t="shared" si="69"/>
        <v/>
      </c>
      <c r="N846" s="105"/>
      <c r="O846" s="178" t="str">
        <f t="shared" si="70"/>
        <v/>
      </c>
      <c r="P846" s="178" t="str">
        <f t="shared" si="71"/>
        <v/>
      </c>
      <c r="Q846" s="89" t="str">
        <f t="shared" si="72"/>
        <v/>
      </c>
    </row>
    <row r="847" spans="1:17" ht="15.75" thickBot="1" x14ac:dyDescent="0.3">
      <c r="A847" s="96">
        <v>844</v>
      </c>
      <c r="B847" s="172"/>
      <c r="C847" s="141"/>
      <c r="D847" s="108"/>
      <c r="E847" s="145"/>
      <c r="F847" s="183" t="str">
        <f t="shared" si="73"/>
        <v/>
      </c>
      <c r="M847" s="109" t="str">
        <f t="shared" si="69"/>
        <v/>
      </c>
      <c r="N847" s="105"/>
      <c r="O847" s="178" t="str">
        <f t="shared" si="70"/>
        <v/>
      </c>
      <c r="P847" s="178" t="str">
        <f t="shared" si="71"/>
        <v/>
      </c>
      <c r="Q847" s="89" t="str">
        <f t="shared" si="72"/>
        <v/>
      </c>
    </row>
    <row r="848" spans="1:17" ht="15.75" thickBot="1" x14ac:dyDescent="0.3">
      <c r="A848" s="96">
        <v>845</v>
      </c>
      <c r="B848" s="172"/>
      <c r="C848" s="141"/>
      <c r="D848" s="108"/>
      <c r="E848" s="145"/>
      <c r="F848" s="183" t="str">
        <f t="shared" si="73"/>
        <v/>
      </c>
      <c r="M848" s="109" t="str">
        <f t="shared" si="69"/>
        <v/>
      </c>
      <c r="N848" s="105"/>
      <c r="O848" s="178" t="str">
        <f t="shared" si="70"/>
        <v/>
      </c>
      <c r="P848" s="178" t="str">
        <f t="shared" si="71"/>
        <v/>
      </c>
      <c r="Q848" s="89" t="str">
        <f t="shared" si="72"/>
        <v/>
      </c>
    </row>
    <row r="849" spans="1:17" ht="15.75" thickBot="1" x14ac:dyDescent="0.3">
      <c r="A849" s="96">
        <v>846</v>
      </c>
      <c r="B849" s="172"/>
      <c r="C849" s="141"/>
      <c r="D849" s="108"/>
      <c r="E849" s="145"/>
      <c r="F849" s="183" t="str">
        <f t="shared" si="73"/>
        <v/>
      </c>
      <c r="M849" s="109" t="str">
        <f t="shared" si="69"/>
        <v/>
      </c>
      <c r="N849" s="105"/>
      <c r="O849" s="178" t="str">
        <f t="shared" si="70"/>
        <v/>
      </c>
      <c r="P849" s="178" t="str">
        <f t="shared" si="71"/>
        <v/>
      </c>
      <c r="Q849" s="89" t="str">
        <f t="shared" si="72"/>
        <v/>
      </c>
    </row>
    <row r="850" spans="1:17" ht="15.75" thickBot="1" x14ac:dyDescent="0.3">
      <c r="A850" s="96">
        <v>847</v>
      </c>
      <c r="B850" s="172"/>
      <c r="C850" s="141"/>
      <c r="D850" s="108"/>
      <c r="E850" s="145"/>
      <c r="F850" s="183" t="str">
        <f t="shared" si="73"/>
        <v/>
      </c>
      <c r="M850" s="109" t="str">
        <f t="shared" si="69"/>
        <v/>
      </c>
      <c r="N850" s="105"/>
      <c r="O850" s="178" t="str">
        <f t="shared" si="70"/>
        <v/>
      </c>
      <c r="P850" s="178" t="str">
        <f t="shared" si="71"/>
        <v/>
      </c>
      <c r="Q850" s="89" t="str">
        <f t="shared" si="72"/>
        <v/>
      </c>
    </row>
    <row r="851" spans="1:17" ht="15.75" thickBot="1" x14ac:dyDescent="0.3">
      <c r="A851" s="96">
        <v>848</v>
      </c>
      <c r="B851" s="172"/>
      <c r="C851" s="141"/>
      <c r="D851" s="108"/>
      <c r="E851" s="145"/>
      <c r="F851" s="183" t="str">
        <f t="shared" si="73"/>
        <v/>
      </c>
      <c r="M851" s="109" t="str">
        <f t="shared" si="69"/>
        <v/>
      </c>
      <c r="N851" s="105"/>
      <c r="O851" s="178" t="str">
        <f t="shared" si="70"/>
        <v/>
      </c>
      <c r="P851" s="178" t="str">
        <f t="shared" si="71"/>
        <v/>
      </c>
      <c r="Q851" s="89" t="str">
        <f t="shared" si="72"/>
        <v/>
      </c>
    </row>
    <row r="852" spans="1:17" ht="15.75" thickBot="1" x14ac:dyDescent="0.3">
      <c r="A852" s="96">
        <v>849</v>
      </c>
      <c r="B852" s="172"/>
      <c r="C852" s="141"/>
      <c r="D852" s="108"/>
      <c r="E852" s="145"/>
      <c r="F852" s="183" t="str">
        <f t="shared" si="73"/>
        <v/>
      </c>
      <c r="M852" s="109" t="str">
        <f t="shared" si="69"/>
        <v/>
      </c>
      <c r="N852" s="105"/>
      <c r="O852" s="178" t="str">
        <f t="shared" si="70"/>
        <v/>
      </c>
      <c r="P852" s="178" t="str">
        <f t="shared" si="71"/>
        <v/>
      </c>
      <c r="Q852" s="89" t="str">
        <f t="shared" si="72"/>
        <v/>
      </c>
    </row>
    <row r="853" spans="1:17" ht="15.75" thickBot="1" x14ac:dyDescent="0.3">
      <c r="A853" s="96">
        <v>850</v>
      </c>
      <c r="B853" s="172"/>
      <c r="C853" s="141"/>
      <c r="D853" s="108"/>
      <c r="E853" s="145"/>
      <c r="F853" s="183" t="str">
        <f t="shared" si="73"/>
        <v/>
      </c>
      <c r="M853" s="109" t="str">
        <f t="shared" si="69"/>
        <v/>
      </c>
      <c r="N853" s="105"/>
      <c r="O853" s="178" t="str">
        <f t="shared" si="70"/>
        <v/>
      </c>
      <c r="P853" s="178" t="str">
        <f t="shared" si="71"/>
        <v/>
      </c>
      <c r="Q853" s="89" t="str">
        <f t="shared" si="72"/>
        <v/>
      </c>
    </row>
    <row r="854" spans="1:17" ht="15.75" thickBot="1" x14ac:dyDescent="0.3">
      <c r="A854" s="96">
        <v>851</v>
      </c>
      <c r="B854" s="172"/>
      <c r="C854" s="141"/>
      <c r="D854" s="108"/>
      <c r="E854" s="145"/>
      <c r="F854" s="183" t="str">
        <f t="shared" si="73"/>
        <v/>
      </c>
      <c r="M854" s="109" t="str">
        <f t="shared" si="69"/>
        <v/>
      </c>
      <c r="N854" s="105"/>
      <c r="O854" s="178" t="str">
        <f t="shared" si="70"/>
        <v/>
      </c>
      <c r="P854" s="178" t="str">
        <f t="shared" si="71"/>
        <v/>
      </c>
      <c r="Q854" s="89" t="str">
        <f t="shared" si="72"/>
        <v/>
      </c>
    </row>
    <row r="855" spans="1:17" ht="15.75" thickBot="1" x14ac:dyDescent="0.3">
      <c r="A855" s="96">
        <v>852</v>
      </c>
      <c r="B855" s="172"/>
      <c r="C855" s="141"/>
      <c r="D855" s="108"/>
      <c r="E855" s="145"/>
      <c r="F855" s="183" t="str">
        <f t="shared" si="73"/>
        <v/>
      </c>
      <c r="M855" s="109" t="str">
        <f t="shared" si="69"/>
        <v/>
      </c>
      <c r="N855" s="105"/>
      <c r="O855" s="178" t="str">
        <f t="shared" si="70"/>
        <v/>
      </c>
      <c r="P855" s="178" t="str">
        <f t="shared" si="71"/>
        <v/>
      </c>
      <c r="Q855" s="89" t="str">
        <f t="shared" si="72"/>
        <v/>
      </c>
    </row>
    <row r="856" spans="1:17" ht="15.75" thickBot="1" x14ac:dyDescent="0.3">
      <c r="A856" s="96">
        <v>853</v>
      </c>
      <c r="B856" s="172"/>
      <c r="C856" s="141"/>
      <c r="D856" s="108"/>
      <c r="E856" s="145"/>
      <c r="F856" s="183" t="str">
        <f t="shared" si="73"/>
        <v/>
      </c>
      <c r="M856" s="109" t="str">
        <f t="shared" si="69"/>
        <v/>
      </c>
      <c r="N856" s="105"/>
      <c r="O856" s="178" t="str">
        <f t="shared" si="70"/>
        <v/>
      </c>
      <c r="P856" s="178" t="str">
        <f t="shared" si="71"/>
        <v/>
      </c>
      <c r="Q856" s="89" t="str">
        <f t="shared" si="72"/>
        <v/>
      </c>
    </row>
    <row r="857" spans="1:17" ht="15.75" thickBot="1" x14ac:dyDescent="0.3">
      <c r="A857" s="96">
        <v>854</v>
      </c>
      <c r="B857" s="172"/>
      <c r="C857" s="141"/>
      <c r="D857" s="108"/>
      <c r="E857" s="145"/>
      <c r="F857" s="183" t="str">
        <f t="shared" si="73"/>
        <v/>
      </c>
      <c r="M857" s="109" t="str">
        <f t="shared" si="69"/>
        <v/>
      </c>
      <c r="N857" s="105"/>
      <c r="O857" s="178" t="str">
        <f t="shared" si="70"/>
        <v/>
      </c>
      <c r="P857" s="178" t="str">
        <f t="shared" si="71"/>
        <v/>
      </c>
      <c r="Q857" s="89" t="str">
        <f t="shared" si="72"/>
        <v/>
      </c>
    </row>
    <row r="858" spans="1:17" ht="15.75" thickBot="1" x14ac:dyDescent="0.3">
      <c r="A858" s="96">
        <v>855</v>
      </c>
      <c r="B858" s="172"/>
      <c r="C858" s="141"/>
      <c r="D858" s="108"/>
      <c r="E858" s="145"/>
      <c r="F858" s="183" t="str">
        <f t="shared" si="73"/>
        <v/>
      </c>
      <c r="M858" s="109" t="str">
        <f t="shared" si="69"/>
        <v/>
      </c>
      <c r="N858" s="105"/>
      <c r="O858" s="178" t="str">
        <f t="shared" si="70"/>
        <v/>
      </c>
      <c r="P858" s="178" t="str">
        <f t="shared" si="71"/>
        <v/>
      </c>
      <c r="Q858" s="89" t="str">
        <f t="shared" si="72"/>
        <v/>
      </c>
    </row>
    <row r="859" spans="1:17" ht="15.75" thickBot="1" x14ac:dyDescent="0.3">
      <c r="A859" s="96">
        <v>856</v>
      </c>
      <c r="B859" s="172"/>
      <c r="C859" s="141"/>
      <c r="D859" s="108"/>
      <c r="E859" s="145"/>
      <c r="F859" s="183" t="str">
        <f t="shared" si="73"/>
        <v/>
      </c>
      <c r="M859" s="109" t="str">
        <f t="shared" si="69"/>
        <v/>
      </c>
      <c r="N859" s="105"/>
      <c r="O859" s="178" t="str">
        <f t="shared" si="70"/>
        <v/>
      </c>
      <c r="P859" s="178" t="str">
        <f t="shared" si="71"/>
        <v/>
      </c>
      <c r="Q859" s="89" t="str">
        <f t="shared" si="72"/>
        <v/>
      </c>
    </row>
    <row r="860" spans="1:17" ht="15.75" thickBot="1" x14ac:dyDescent="0.3">
      <c r="A860" s="96">
        <v>857</v>
      </c>
      <c r="B860" s="172"/>
      <c r="C860" s="141"/>
      <c r="D860" s="108"/>
      <c r="E860" s="145"/>
      <c r="F860" s="183" t="str">
        <f t="shared" si="73"/>
        <v/>
      </c>
      <c r="M860" s="109" t="str">
        <f t="shared" si="69"/>
        <v/>
      </c>
      <c r="N860" s="105"/>
      <c r="O860" s="178" t="str">
        <f t="shared" si="70"/>
        <v/>
      </c>
      <c r="P860" s="178" t="str">
        <f t="shared" si="71"/>
        <v/>
      </c>
      <c r="Q860" s="89" t="str">
        <f t="shared" si="72"/>
        <v/>
      </c>
    </row>
    <row r="861" spans="1:17" ht="15.75" thickBot="1" x14ac:dyDescent="0.3">
      <c r="A861" s="96">
        <v>858</v>
      </c>
      <c r="B861" s="172"/>
      <c r="C861" s="141"/>
      <c r="D861" s="108"/>
      <c r="E861" s="145"/>
      <c r="F861" s="183" t="str">
        <f t="shared" si="73"/>
        <v/>
      </c>
      <c r="M861" s="109" t="str">
        <f t="shared" si="69"/>
        <v/>
      </c>
      <c r="N861" s="105"/>
      <c r="O861" s="178" t="str">
        <f t="shared" si="70"/>
        <v/>
      </c>
      <c r="P861" s="178" t="str">
        <f t="shared" si="71"/>
        <v/>
      </c>
      <c r="Q861" s="89" t="str">
        <f t="shared" si="72"/>
        <v/>
      </c>
    </row>
    <row r="862" spans="1:17" ht="15.75" thickBot="1" x14ac:dyDescent="0.3">
      <c r="A862" s="96">
        <v>859</v>
      </c>
      <c r="B862" s="172"/>
      <c r="C862" s="141"/>
      <c r="D862" s="108"/>
      <c r="E862" s="145"/>
      <c r="F862" s="183" t="str">
        <f t="shared" si="73"/>
        <v/>
      </c>
      <c r="M862" s="109" t="str">
        <f t="shared" si="69"/>
        <v/>
      </c>
      <c r="N862" s="105"/>
      <c r="O862" s="178" t="str">
        <f t="shared" si="70"/>
        <v/>
      </c>
      <c r="P862" s="178" t="str">
        <f t="shared" si="71"/>
        <v/>
      </c>
      <c r="Q862" s="89" t="str">
        <f t="shared" si="72"/>
        <v/>
      </c>
    </row>
    <row r="863" spans="1:17" ht="15.75" thickBot="1" x14ac:dyDescent="0.3">
      <c r="A863" s="96">
        <v>860</v>
      </c>
      <c r="B863" s="172"/>
      <c r="C863" s="141"/>
      <c r="D863" s="108"/>
      <c r="E863" s="145"/>
      <c r="F863" s="183" t="str">
        <f t="shared" si="73"/>
        <v/>
      </c>
      <c r="M863" s="109" t="str">
        <f t="shared" si="69"/>
        <v/>
      </c>
      <c r="N863" s="105"/>
      <c r="O863" s="178" t="str">
        <f t="shared" si="70"/>
        <v/>
      </c>
      <c r="P863" s="178" t="str">
        <f t="shared" si="71"/>
        <v/>
      </c>
      <c r="Q863" s="89" t="str">
        <f t="shared" si="72"/>
        <v/>
      </c>
    </row>
    <row r="864" spans="1:17" ht="15.75" thickBot="1" x14ac:dyDescent="0.3">
      <c r="A864" s="96">
        <v>861</v>
      </c>
      <c r="B864" s="172"/>
      <c r="C864" s="141"/>
      <c r="D864" s="108"/>
      <c r="E864" s="145"/>
      <c r="F864" s="183" t="str">
        <f t="shared" si="73"/>
        <v/>
      </c>
      <c r="M864" s="109" t="str">
        <f t="shared" si="69"/>
        <v/>
      </c>
      <c r="N864" s="105"/>
      <c r="O864" s="178" t="str">
        <f t="shared" si="70"/>
        <v/>
      </c>
      <c r="P864" s="178" t="str">
        <f t="shared" si="71"/>
        <v/>
      </c>
      <c r="Q864" s="89" t="str">
        <f t="shared" si="72"/>
        <v/>
      </c>
    </row>
    <row r="865" spans="1:17" ht="15.75" thickBot="1" x14ac:dyDescent="0.3">
      <c r="A865" s="96">
        <v>862</v>
      </c>
      <c r="B865" s="172"/>
      <c r="C865" s="141"/>
      <c r="D865" s="108"/>
      <c r="E865" s="145"/>
      <c r="F865" s="183" t="str">
        <f t="shared" si="73"/>
        <v/>
      </c>
      <c r="M865" s="109" t="str">
        <f t="shared" si="69"/>
        <v/>
      </c>
      <c r="N865" s="105"/>
      <c r="O865" s="178" t="str">
        <f t="shared" si="70"/>
        <v/>
      </c>
      <c r="P865" s="178" t="str">
        <f t="shared" si="71"/>
        <v/>
      </c>
      <c r="Q865" s="89" t="str">
        <f t="shared" si="72"/>
        <v/>
      </c>
    </row>
    <row r="866" spans="1:17" ht="15.75" thickBot="1" x14ac:dyDescent="0.3">
      <c r="A866" s="96">
        <v>863</v>
      </c>
      <c r="B866" s="172"/>
      <c r="C866" s="141"/>
      <c r="D866" s="108"/>
      <c r="E866" s="145"/>
      <c r="F866" s="183" t="str">
        <f t="shared" si="73"/>
        <v/>
      </c>
      <c r="M866" s="109" t="str">
        <f t="shared" si="69"/>
        <v/>
      </c>
      <c r="N866" s="105"/>
      <c r="O866" s="178" t="str">
        <f t="shared" si="70"/>
        <v/>
      </c>
      <c r="P866" s="178" t="str">
        <f t="shared" si="71"/>
        <v/>
      </c>
      <c r="Q866" s="89" t="str">
        <f t="shared" si="72"/>
        <v/>
      </c>
    </row>
    <row r="867" spans="1:17" ht="15.75" thickBot="1" x14ac:dyDescent="0.3">
      <c r="A867" s="96">
        <v>864</v>
      </c>
      <c r="B867" s="172"/>
      <c r="C867" s="141"/>
      <c r="D867" s="108"/>
      <c r="E867" s="145"/>
      <c r="F867" s="183" t="str">
        <f t="shared" si="73"/>
        <v/>
      </c>
      <c r="M867" s="109" t="str">
        <f t="shared" si="69"/>
        <v/>
      </c>
      <c r="N867" s="105"/>
      <c r="O867" s="178" t="str">
        <f t="shared" si="70"/>
        <v/>
      </c>
      <c r="P867" s="178" t="str">
        <f t="shared" si="71"/>
        <v/>
      </c>
      <c r="Q867" s="89" t="str">
        <f t="shared" si="72"/>
        <v/>
      </c>
    </row>
    <row r="868" spans="1:17" ht="15.75" thickBot="1" x14ac:dyDescent="0.3">
      <c r="A868" s="96">
        <v>865</v>
      </c>
      <c r="B868" s="172"/>
      <c r="C868" s="141"/>
      <c r="D868" s="108"/>
      <c r="E868" s="145"/>
      <c r="F868" s="183" t="str">
        <f t="shared" si="73"/>
        <v/>
      </c>
      <c r="M868" s="109" t="str">
        <f t="shared" si="69"/>
        <v/>
      </c>
      <c r="N868" s="105"/>
      <c r="O868" s="178" t="str">
        <f t="shared" si="70"/>
        <v/>
      </c>
      <c r="P868" s="178" t="str">
        <f t="shared" si="71"/>
        <v/>
      </c>
      <c r="Q868" s="89" t="str">
        <f t="shared" si="72"/>
        <v/>
      </c>
    </row>
    <row r="869" spans="1:17" ht="15.75" thickBot="1" x14ac:dyDescent="0.3">
      <c r="A869" s="96">
        <v>866</v>
      </c>
      <c r="B869" s="172"/>
      <c r="C869" s="141"/>
      <c r="D869" s="108"/>
      <c r="E869" s="145"/>
      <c r="F869" s="183" t="str">
        <f t="shared" si="73"/>
        <v/>
      </c>
      <c r="M869" s="109" t="str">
        <f t="shared" si="69"/>
        <v/>
      </c>
      <c r="N869" s="105"/>
      <c r="O869" s="178" t="str">
        <f t="shared" si="70"/>
        <v/>
      </c>
      <c r="P869" s="178" t="str">
        <f t="shared" si="71"/>
        <v/>
      </c>
      <c r="Q869" s="89" t="str">
        <f t="shared" si="72"/>
        <v/>
      </c>
    </row>
    <row r="870" spans="1:17" ht="15.75" thickBot="1" x14ac:dyDescent="0.3">
      <c r="A870" s="96">
        <v>867</v>
      </c>
      <c r="B870" s="172"/>
      <c r="C870" s="141"/>
      <c r="D870" s="108"/>
      <c r="E870" s="145"/>
      <c r="F870" s="183" t="str">
        <f t="shared" si="73"/>
        <v/>
      </c>
      <c r="M870" s="109" t="str">
        <f t="shared" si="69"/>
        <v/>
      </c>
      <c r="N870" s="105"/>
      <c r="O870" s="178" t="str">
        <f t="shared" si="70"/>
        <v/>
      </c>
      <c r="P870" s="178" t="str">
        <f t="shared" si="71"/>
        <v/>
      </c>
      <c r="Q870" s="89" t="str">
        <f t="shared" si="72"/>
        <v/>
      </c>
    </row>
    <row r="871" spans="1:17" ht="15.75" thickBot="1" x14ac:dyDescent="0.3">
      <c r="A871" s="96">
        <v>868</v>
      </c>
      <c r="B871" s="172"/>
      <c r="C871" s="141"/>
      <c r="D871" s="108"/>
      <c r="E871" s="145"/>
      <c r="F871" s="183" t="str">
        <f t="shared" si="73"/>
        <v/>
      </c>
      <c r="M871" s="109" t="str">
        <f t="shared" si="69"/>
        <v/>
      </c>
      <c r="N871" s="105"/>
      <c r="O871" s="178" t="str">
        <f t="shared" si="70"/>
        <v/>
      </c>
      <c r="P871" s="178" t="str">
        <f t="shared" si="71"/>
        <v/>
      </c>
      <c r="Q871" s="89" t="str">
        <f t="shared" si="72"/>
        <v/>
      </c>
    </row>
    <row r="872" spans="1:17" ht="15.75" thickBot="1" x14ac:dyDescent="0.3">
      <c r="A872" s="96">
        <v>869</v>
      </c>
      <c r="B872" s="172"/>
      <c r="C872" s="141"/>
      <c r="D872" s="108"/>
      <c r="E872" s="145"/>
      <c r="F872" s="183" t="str">
        <f t="shared" si="73"/>
        <v/>
      </c>
      <c r="M872" s="109" t="str">
        <f t="shared" si="69"/>
        <v/>
      </c>
      <c r="N872" s="105"/>
      <c r="O872" s="178" t="str">
        <f t="shared" si="70"/>
        <v/>
      </c>
      <c r="P872" s="178" t="str">
        <f t="shared" si="71"/>
        <v/>
      </c>
      <c r="Q872" s="89" t="str">
        <f t="shared" si="72"/>
        <v/>
      </c>
    </row>
    <row r="873" spans="1:17" ht="15.75" thickBot="1" x14ac:dyDescent="0.3">
      <c r="A873" s="96">
        <v>870</v>
      </c>
      <c r="B873" s="172"/>
      <c r="C873" s="141"/>
      <c r="D873" s="108"/>
      <c r="E873" s="145"/>
      <c r="F873" s="183" t="str">
        <f t="shared" si="73"/>
        <v/>
      </c>
      <c r="M873" s="109" t="str">
        <f t="shared" si="69"/>
        <v/>
      </c>
      <c r="N873" s="105"/>
      <c r="O873" s="178" t="str">
        <f t="shared" si="70"/>
        <v/>
      </c>
      <c r="P873" s="178" t="str">
        <f t="shared" si="71"/>
        <v/>
      </c>
      <c r="Q873" s="89" t="str">
        <f t="shared" si="72"/>
        <v/>
      </c>
    </row>
    <row r="874" spans="1:17" ht="15.75" thickBot="1" x14ac:dyDescent="0.3">
      <c r="A874" s="96">
        <v>871</v>
      </c>
      <c r="B874" s="172"/>
      <c r="C874" s="141"/>
      <c r="D874" s="108"/>
      <c r="E874" s="145"/>
      <c r="F874" s="183" t="str">
        <f t="shared" si="73"/>
        <v/>
      </c>
      <c r="M874" s="109" t="str">
        <f t="shared" si="69"/>
        <v/>
      </c>
      <c r="N874" s="105"/>
      <c r="O874" s="178" t="str">
        <f t="shared" si="70"/>
        <v/>
      </c>
      <c r="P874" s="178" t="str">
        <f t="shared" si="71"/>
        <v/>
      </c>
      <c r="Q874" s="89" t="str">
        <f t="shared" si="72"/>
        <v/>
      </c>
    </row>
    <row r="875" spans="1:17" ht="15.75" thickBot="1" x14ac:dyDescent="0.3">
      <c r="A875" s="96">
        <v>872</v>
      </c>
      <c r="B875" s="172"/>
      <c r="C875" s="141"/>
      <c r="D875" s="108"/>
      <c r="E875" s="145"/>
      <c r="F875" s="183" t="str">
        <f t="shared" si="73"/>
        <v/>
      </c>
      <c r="M875" s="109" t="str">
        <f t="shared" si="69"/>
        <v/>
      </c>
      <c r="N875" s="105"/>
      <c r="O875" s="178" t="str">
        <f t="shared" si="70"/>
        <v/>
      </c>
      <c r="P875" s="178" t="str">
        <f t="shared" si="71"/>
        <v/>
      </c>
      <c r="Q875" s="89" t="str">
        <f t="shared" si="72"/>
        <v/>
      </c>
    </row>
    <row r="876" spans="1:17" ht="15.75" thickBot="1" x14ac:dyDescent="0.3">
      <c r="A876" s="96">
        <v>873</v>
      </c>
      <c r="B876" s="172"/>
      <c r="C876" s="141"/>
      <c r="D876" s="108"/>
      <c r="E876" s="145"/>
      <c r="F876" s="183" t="str">
        <f t="shared" si="73"/>
        <v/>
      </c>
      <c r="M876" s="109" t="str">
        <f t="shared" si="69"/>
        <v/>
      </c>
      <c r="N876" s="105"/>
      <c r="O876" s="178" t="str">
        <f t="shared" si="70"/>
        <v/>
      </c>
      <c r="P876" s="178" t="str">
        <f t="shared" si="71"/>
        <v/>
      </c>
      <c r="Q876" s="89" t="str">
        <f t="shared" si="72"/>
        <v/>
      </c>
    </row>
    <row r="877" spans="1:17" ht="15.75" thickBot="1" x14ac:dyDescent="0.3">
      <c r="A877" s="96">
        <v>874</v>
      </c>
      <c r="B877" s="172"/>
      <c r="C877" s="141"/>
      <c r="D877" s="108"/>
      <c r="E877" s="145"/>
      <c r="F877" s="183" t="str">
        <f t="shared" si="73"/>
        <v/>
      </c>
      <c r="M877" s="109" t="str">
        <f t="shared" si="69"/>
        <v/>
      </c>
      <c r="N877" s="105"/>
      <c r="O877" s="178" t="str">
        <f t="shared" si="70"/>
        <v/>
      </c>
      <c r="P877" s="178" t="str">
        <f t="shared" si="71"/>
        <v/>
      </c>
      <c r="Q877" s="89" t="str">
        <f t="shared" si="72"/>
        <v/>
      </c>
    </row>
    <row r="878" spans="1:17" ht="15.75" thickBot="1" x14ac:dyDescent="0.3">
      <c r="A878" s="96">
        <v>875</v>
      </c>
      <c r="B878" s="172"/>
      <c r="C878" s="141"/>
      <c r="D878" s="108"/>
      <c r="E878" s="145"/>
      <c r="F878" s="183" t="str">
        <f t="shared" si="73"/>
        <v/>
      </c>
      <c r="M878" s="109" t="str">
        <f t="shared" si="69"/>
        <v/>
      </c>
      <c r="N878" s="105"/>
      <c r="O878" s="178" t="str">
        <f t="shared" si="70"/>
        <v/>
      </c>
      <c r="P878" s="178" t="str">
        <f t="shared" si="71"/>
        <v/>
      </c>
      <c r="Q878" s="89" t="str">
        <f t="shared" si="72"/>
        <v/>
      </c>
    </row>
    <row r="879" spans="1:17" ht="15.75" thickBot="1" x14ac:dyDescent="0.3">
      <c r="A879" s="96">
        <v>876</v>
      </c>
      <c r="B879" s="172"/>
      <c r="C879" s="141"/>
      <c r="D879" s="108"/>
      <c r="E879" s="145"/>
      <c r="F879" s="183" t="str">
        <f t="shared" si="73"/>
        <v/>
      </c>
      <c r="M879" s="109" t="str">
        <f t="shared" si="69"/>
        <v/>
      </c>
      <c r="N879" s="105"/>
      <c r="O879" s="178" t="str">
        <f t="shared" si="70"/>
        <v/>
      </c>
      <c r="P879" s="178" t="str">
        <f t="shared" si="71"/>
        <v/>
      </c>
      <c r="Q879" s="89" t="str">
        <f t="shared" si="72"/>
        <v/>
      </c>
    </row>
    <row r="880" spans="1:17" ht="15.75" thickBot="1" x14ac:dyDescent="0.3">
      <c r="A880" s="96">
        <v>877</v>
      </c>
      <c r="B880" s="172"/>
      <c r="C880" s="141"/>
      <c r="D880" s="108"/>
      <c r="E880" s="145"/>
      <c r="F880" s="183" t="str">
        <f t="shared" si="73"/>
        <v/>
      </c>
      <c r="M880" s="109" t="str">
        <f t="shared" ref="M880:M943" si="74">IF(ISBLANK(D880)=TRUE,"",D880)</f>
        <v/>
      </c>
      <c r="N880" s="105"/>
      <c r="O880" s="178" t="str">
        <f t="shared" ref="O880:O943" si="75">IF(AND(ISBLANK(B880)=TRUE,ISBLANK(C880)=TRUE),"","AMRISO$AST")</f>
        <v/>
      </c>
      <c r="P880" s="178" t="str">
        <f t="shared" ref="P880:P943" si="76">IF(AND(ISBLANK(B880)=TRUE,ISBLANK(C880)=TRUE),"","AMRISO$AST")</f>
        <v/>
      </c>
      <c r="Q880" s="89" t="str">
        <f t="shared" ref="Q880:Q943" si="77">IF(AND(ISBLANK(B880)=TRUE,ISBLANK(C880)=TRUE),"","NEW")</f>
        <v/>
      </c>
    </row>
    <row r="881" spans="1:17" ht="15.75" thickBot="1" x14ac:dyDescent="0.3">
      <c r="A881" s="96">
        <v>878</v>
      </c>
      <c r="B881" s="172"/>
      <c r="C881" s="141"/>
      <c r="D881" s="108"/>
      <c r="E881" s="145"/>
      <c r="F881" s="183" t="str">
        <f t="shared" si="73"/>
        <v/>
      </c>
      <c r="M881" s="109" t="str">
        <f t="shared" si="74"/>
        <v/>
      </c>
      <c r="N881" s="105"/>
      <c r="O881" s="178" t="str">
        <f t="shared" si="75"/>
        <v/>
      </c>
      <c r="P881" s="178" t="str">
        <f t="shared" si="76"/>
        <v/>
      </c>
      <c r="Q881" s="89" t="str">
        <f t="shared" si="77"/>
        <v/>
      </c>
    </row>
    <row r="882" spans="1:17" ht="15.75" thickBot="1" x14ac:dyDescent="0.3">
      <c r="A882" s="96">
        <v>879</v>
      </c>
      <c r="B882" s="172"/>
      <c r="C882" s="141"/>
      <c r="D882" s="108"/>
      <c r="E882" s="145"/>
      <c r="F882" s="183" t="str">
        <f t="shared" si="73"/>
        <v/>
      </c>
      <c r="M882" s="109" t="str">
        <f t="shared" si="74"/>
        <v/>
      </c>
      <c r="N882" s="105"/>
      <c r="O882" s="178" t="str">
        <f t="shared" si="75"/>
        <v/>
      </c>
      <c r="P882" s="178" t="str">
        <f t="shared" si="76"/>
        <v/>
      </c>
      <c r="Q882" s="89" t="str">
        <f t="shared" si="77"/>
        <v/>
      </c>
    </row>
    <row r="883" spans="1:17" ht="15.75" thickBot="1" x14ac:dyDescent="0.3">
      <c r="A883" s="96">
        <v>880</v>
      </c>
      <c r="B883" s="172"/>
      <c r="C883" s="141"/>
      <c r="D883" s="108"/>
      <c r="E883" s="145"/>
      <c r="F883" s="183" t="str">
        <f t="shared" si="73"/>
        <v/>
      </c>
      <c r="M883" s="109" t="str">
        <f t="shared" si="74"/>
        <v/>
      </c>
      <c r="N883" s="105"/>
      <c r="O883" s="178" t="str">
        <f t="shared" si="75"/>
        <v/>
      </c>
      <c r="P883" s="178" t="str">
        <f t="shared" si="76"/>
        <v/>
      </c>
      <c r="Q883" s="89" t="str">
        <f t="shared" si="77"/>
        <v/>
      </c>
    </row>
    <row r="884" spans="1:17" ht="15.75" thickBot="1" x14ac:dyDescent="0.3">
      <c r="A884" s="96">
        <v>881</v>
      </c>
      <c r="B884" s="172"/>
      <c r="C884" s="141"/>
      <c r="D884" s="108"/>
      <c r="E884" s="145"/>
      <c r="F884" s="183" t="str">
        <f t="shared" si="73"/>
        <v/>
      </c>
      <c r="M884" s="109" t="str">
        <f t="shared" si="74"/>
        <v/>
      </c>
      <c r="N884" s="105"/>
      <c r="O884" s="178" t="str">
        <f t="shared" si="75"/>
        <v/>
      </c>
      <c r="P884" s="178" t="str">
        <f t="shared" si="76"/>
        <v/>
      </c>
      <c r="Q884" s="89" t="str">
        <f t="shared" si="77"/>
        <v/>
      </c>
    </row>
    <row r="885" spans="1:17" ht="15.75" thickBot="1" x14ac:dyDescent="0.3">
      <c r="A885" s="96">
        <v>882</v>
      </c>
      <c r="B885" s="172"/>
      <c r="C885" s="141"/>
      <c r="D885" s="108"/>
      <c r="E885" s="145"/>
      <c r="F885" s="183" t="str">
        <f t="shared" si="73"/>
        <v/>
      </c>
      <c r="M885" s="109" t="str">
        <f t="shared" si="74"/>
        <v/>
      </c>
      <c r="N885" s="105"/>
      <c r="O885" s="178" t="str">
        <f t="shared" si="75"/>
        <v/>
      </c>
      <c r="P885" s="178" t="str">
        <f t="shared" si="76"/>
        <v/>
      </c>
      <c r="Q885" s="89" t="str">
        <f t="shared" si="77"/>
        <v/>
      </c>
    </row>
    <row r="886" spans="1:17" ht="15.75" thickBot="1" x14ac:dyDescent="0.3">
      <c r="A886" s="96">
        <v>883</v>
      </c>
      <c r="B886" s="172"/>
      <c r="C886" s="141"/>
      <c r="D886" s="108"/>
      <c r="E886" s="145"/>
      <c r="F886" s="183" t="str">
        <f t="shared" si="73"/>
        <v/>
      </c>
      <c r="M886" s="109" t="str">
        <f t="shared" si="74"/>
        <v/>
      </c>
      <c r="N886" s="105"/>
      <c r="O886" s="178" t="str">
        <f t="shared" si="75"/>
        <v/>
      </c>
      <c r="P886" s="178" t="str">
        <f t="shared" si="76"/>
        <v/>
      </c>
      <c r="Q886" s="89" t="str">
        <f t="shared" si="77"/>
        <v/>
      </c>
    </row>
    <row r="887" spans="1:17" ht="15.75" thickBot="1" x14ac:dyDescent="0.3">
      <c r="A887" s="96">
        <v>884</v>
      </c>
      <c r="B887" s="172"/>
      <c r="C887" s="141"/>
      <c r="D887" s="108"/>
      <c r="E887" s="145"/>
      <c r="F887" s="183" t="str">
        <f t="shared" si="73"/>
        <v/>
      </c>
      <c r="M887" s="109" t="str">
        <f t="shared" si="74"/>
        <v/>
      </c>
      <c r="N887" s="105"/>
      <c r="O887" s="178" t="str">
        <f t="shared" si="75"/>
        <v/>
      </c>
      <c r="P887" s="178" t="str">
        <f t="shared" si="76"/>
        <v/>
      </c>
      <c r="Q887" s="89" t="str">
        <f t="shared" si="77"/>
        <v/>
      </c>
    </row>
    <row r="888" spans="1:17" ht="15.75" thickBot="1" x14ac:dyDescent="0.3">
      <c r="A888" s="96">
        <v>885</v>
      </c>
      <c r="B888" s="172"/>
      <c r="C888" s="141"/>
      <c r="D888" s="108"/>
      <c r="E888" s="145"/>
      <c r="F888" s="183" t="str">
        <f t="shared" si="73"/>
        <v/>
      </c>
      <c r="M888" s="109" t="str">
        <f t="shared" si="74"/>
        <v/>
      </c>
      <c r="N888" s="105"/>
      <c r="O888" s="178" t="str">
        <f t="shared" si="75"/>
        <v/>
      </c>
      <c r="P888" s="178" t="str">
        <f t="shared" si="76"/>
        <v/>
      </c>
      <c r="Q888" s="89" t="str">
        <f t="shared" si="77"/>
        <v/>
      </c>
    </row>
    <row r="889" spans="1:17" ht="15.75" thickBot="1" x14ac:dyDescent="0.3">
      <c r="A889" s="96">
        <v>886</v>
      </c>
      <c r="B889" s="172"/>
      <c r="C889" s="141"/>
      <c r="D889" s="108"/>
      <c r="E889" s="145"/>
      <c r="F889" s="183" t="str">
        <f t="shared" si="73"/>
        <v/>
      </c>
      <c r="M889" s="109" t="str">
        <f t="shared" si="74"/>
        <v/>
      </c>
      <c r="N889" s="105"/>
      <c r="O889" s="178" t="str">
        <f t="shared" si="75"/>
        <v/>
      </c>
      <c r="P889" s="178" t="str">
        <f t="shared" si="76"/>
        <v/>
      </c>
      <c r="Q889" s="89" t="str">
        <f t="shared" si="77"/>
        <v/>
      </c>
    </row>
    <row r="890" spans="1:17" ht="15.75" thickBot="1" x14ac:dyDescent="0.3">
      <c r="A890" s="96">
        <v>887</v>
      </c>
      <c r="B890" s="172"/>
      <c r="C890" s="141"/>
      <c r="D890" s="108"/>
      <c r="E890" s="145"/>
      <c r="F890" s="183" t="str">
        <f t="shared" si="73"/>
        <v/>
      </c>
      <c r="M890" s="109" t="str">
        <f t="shared" si="74"/>
        <v/>
      </c>
      <c r="N890" s="105"/>
      <c r="O890" s="178" t="str">
        <f t="shared" si="75"/>
        <v/>
      </c>
      <c r="P890" s="178" t="str">
        <f t="shared" si="76"/>
        <v/>
      </c>
      <c r="Q890" s="89" t="str">
        <f t="shared" si="77"/>
        <v/>
      </c>
    </row>
    <row r="891" spans="1:17" ht="15.75" thickBot="1" x14ac:dyDescent="0.3">
      <c r="A891" s="96">
        <v>888</v>
      </c>
      <c r="B891" s="172"/>
      <c r="C891" s="141"/>
      <c r="D891" s="108"/>
      <c r="E891" s="145"/>
      <c r="F891" s="183" t="str">
        <f t="shared" si="73"/>
        <v/>
      </c>
      <c r="M891" s="109" t="str">
        <f t="shared" si="74"/>
        <v/>
      </c>
      <c r="N891" s="105"/>
      <c r="O891" s="178" t="str">
        <f t="shared" si="75"/>
        <v/>
      </c>
      <c r="P891" s="178" t="str">
        <f t="shared" si="76"/>
        <v/>
      </c>
      <c r="Q891" s="89" t="str">
        <f t="shared" si="77"/>
        <v/>
      </c>
    </row>
    <row r="892" spans="1:17" ht="15.75" thickBot="1" x14ac:dyDescent="0.3">
      <c r="A892" s="96">
        <v>889</v>
      </c>
      <c r="B892" s="172"/>
      <c r="C892" s="141"/>
      <c r="D892" s="108"/>
      <c r="E892" s="145"/>
      <c r="F892" s="183" t="str">
        <f t="shared" si="73"/>
        <v/>
      </c>
      <c r="M892" s="109" t="str">
        <f t="shared" si="74"/>
        <v/>
      </c>
      <c r="N892" s="105"/>
      <c r="O892" s="178" t="str">
        <f t="shared" si="75"/>
        <v/>
      </c>
      <c r="P892" s="178" t="str">
        <f t="shared" si="76"/>
        <v/>
      </c>
      <c r="Q892" s="89" t="str">
        <f t="shared" si="77"/>
        <v/>
      </c>
    </row>
    <row r="893" spans="1:17" ht="15.75" thickBot="1" x14ac:dyDescent="0.3">
      <c r="A893" s="96">
        <v>890</v>
      </c>
      <c r="B893" s="172"/>
      <c r="C893" s="141"/>
      <c r="D893" s="108"/>
      <c r="E893" s="145"/>
      <c r="F893" s="183" t="str">
        <f t="shared" si="73"/>
        <v/>
      </c>
      <c r="M893" s="109" t="str">
        <f t="shared" si="74"/>
        <v/>
      </c>
      <c r="N893" s="105"/>
      <c r="O893" s="178" t="str">
        <f t="shared" si="75"/>
        <v/>
      </c>
      <c r="P893" s="178" t="str">
        <f t="shared" si="76"/>
        <v/>
      </c>
      <c r="Q893" s="89" t="str">
        <f t="shared" si="77"/>
        <v/>
      </c>
    </row>
    <row r="894" spans="1:17" ht="15.75" thickBot="1" x14ac:dyDescent="0.3">
      <c r="A894" s="96">
        <v>891</v>
      </c>
      <c r="B894" s="172"/>
      <c r="C894" s="141"/>
      <c r="D894" s="108"/>
      <c r="E894" s="145"/>
      <c r="F894" s="183" t="str">
        <f t="shared" si="73"/>
        <v/>
      </c>
      <c r="M894" s="109" t="str">
        <f t="shared" si="74"/>
        <v/>
      </c>
      <c r="N894" s="105"/>
      <c r="O894" s="178" t="str">
        <f t="shared" si="75"/>
        <v/>
      </c>
      <c r="P894" s="178" t="str">
        <f t="shared" si="76"/>
        <v/>
      </c>
      <c r="Q894" s="89" t="str">
        <f t="shared" si="77"/>
        <v/>
      </c>
    </row>
    <row r="895" spans="1:17" ht="15.75" thickBot="1" x14ac:dyDescent="0.3">
      <c r="A895" s="96">
        <v>892</v>
      </c>
      <c r="B895" s="172"/>
      <c r="C895" s="141"/>
      <c r="D895" s="108"/>
      <c r="E895" s="145"/>
      <c r="F895" s="183" t="str">
        <f t="shared" si="73"/>
        <v/>
      </c>
      <c r="M895" s="109" t="str">
        <f t="shared" si="74"/>
        <v/>
      </c>
      <c r="N895" s="105"/>
      <c r="O895" s="178" t="str">
        <f t="shared" si="75"/>
        <v/>
      </c>
      <c r="P895" s="178" t="str">
        <f t="shared" si="76"/>
        <v/>
      </c>
      <c r="Q895" s="89" t="str">
        <f t="shared" si="77"/>
        <v/>
      </c>
    </row>
    <row r="896" spans="1:17" ht="15.75" thickBot="1" x14ac:dyDescent="0.3">
      <c r="A896" s="96">
        <v>893</v>
      </c>
      <c r="B896" s="172"/>
      <c r="C896" s="141"/>
      <c r="D896" s="108"/>
      <c r="E896" s="145"/>
      <c r="F896" s="183" t="str">
        <f t="shared" si="73"/>
        <v/>
      </c>
      <c r="M896" s="109" t="str">
        <f t="shared" si="74"/>
        <v/>
      </c>
      <c r="N896" s="105"/>
      <c r="O896" s="178" t="str">
        <f t="shared" si="75"/>
        <v/>
      </c>
      <c r="P896" s="178" t="str">
        <f t="shared" si="76"/>
        <v/>
      </c>
      <c r="Q896" s="89" t="str">
        <f t="shared" si="77"/>
        <v/>
      </c>
    </row>
    <row r="897" spans="1:17" ht="15.75" thickBot="1" x14ac:dyDescent="0.3">
      <c r="A897" s="96">
        <v>894</v>
      </c>
      <c r="B897" s="172"/>
      <c r="C897" s="141"/>
      <c r="D897" s="108"/>
      <c r="E897" s="145"/>
      <c r="F897" s="183" t="str">
        <f t="shared" si="73"/>
        <v/>
      </c>
      <c r="M897" s="109" t="str">
        <f t="shared" si="74"/>
        <v/>
      </c>
      <c r="N897" s="105"/>
      <c r="O897" s="178" t="str">
        <f t="shared" si="75"/>
        <v/>
      </c>
      <c r="P897" s="178" t="str">
        <f t="shared" si="76"/>
        <v/>
      </c>
      <c r="Q897" s="89" t="str">
        <f t="shared" si="77"/>
        <v/>
      </c>
    </row>
    <row r="898" spans="1:17" ht="15.75" thickBot="1" x14ac:dyDescent="0.3">
      <c r="A898" s="96">
        <v>895</v>
      </c>
      <c r="B898" s="172"/>
      <c r="C898" s="141"/>
      <c r="D898" s="108"/>
      <c r="E898" s="145"/>
      <c r="F898" s="183" t="str">
        <f t="shared" si="73"/>
        <v/>
      </c>
      <c r="M898" s="109" t="str">
        <f t="shared" si="74"/>
        <v/>
      </c>
      <c r="N898" s="105"/>
      <c r="O898" s="178" t="str">
        <f t="shared" si="75"/>
        <v/>
      </c>
      <c r="P898" s="178" t="str">
        <f t="shared" si="76"/>
        <v/>
      </c>
      <c r="Q898" s="89" t="str">
        <f t="shared" si="77"/>
        <v/>
      </c>
    </row>
    <row r="899" spans="1:17" ht="15.75" thickBot="1" x14ac:dyDescent="0.3">
      <c r="A899" s="96">
        <v>896</v>
      </c>
      <c r="B899" s="172"/>
      <c r="C899" s="141"/>
      <c r="D899" s="108"/>
      <c r="E899" s="145"/>
      <c r="F899" s="183" t="str">
        <f t="shared" si="73"/>
        <v/>
      </c>
      <c r="M899" s="109" t="str">
        <f t="shared" si="74"/>
        <v/>
      </c>
      <c r="N899" s="105"/>
      <c r="O899" s="178" t="str">
        <f t="shared" si="75"/>
        <v/>
      </c>
      <c r="P899" s="178" t="str">
        <f t="shared" si="76"/>
        <v/>
      </c>
      <c r="Q899" s="89" t="str">
        <f t="shared" si="77"/>
        <v/>
      </c>
    </row>
    <row r="900" spans="1:17" ht="15.75" thickBot="1" x14ac:dyDescent="0.3">
      <c r="A900" s="96">
        <v>897</v>
      </c>
      <c r="B900" s="172"/>
      <c r="C900" s="141"/>
      <c r="D900" s="108"/>
      <c r="E900" s="145"/>
      <c r="F900" s="183" t="str">
        <f t="shared" si="73"/>
        <v/>
      </c>
      <c r="M900" s="109" t="str">
        <f t="shared" si="74"/>
        <v/>
      </c>
      <c r="N900" s="105"/>
      <c r="O900" s="178" t="str">
        <f t="shared" si="75"/>
        <v/>
      </c>
      <c r="P900" s="178" t="str">
        <f t="shared" si="76"/>
        <v/>
      </c>
      <c r="Q900" s="89" t="str">
        <f t="shared" si="77"/>
        <v/>
      </c>
    </row>
    <row r="901" spans="1:17" ht="15.75" thickBot="1" x14ac:dyDescent="0.3">
      <c r="A901" s="96">
        <v>898</v>
      </c>
      <c r="B901" s="172"/>
      <c r="C901" s="141"/>
      <c r="D901" s="108"/>
      <c r="E901" s="145"/>
      <c r="F901" s="183" t="str">
        <f t="shared" ref="F901:F964" si="78">IF(ISBLANK(E901)=TRUE,"",(RIGHT(E901,((LEN(E901))-(FIND("_",E901,1))))))</f>
        <v/>
      </c>
      <c r="M901" s="109" t="str">
        <f t="shared" si="74"/>
        <v/>
      </c>
      <c r="N901" s="105"/>
      <c r="O901" s="178" t="str">
        <f t="shared" si="75"/>
        <v/>
      </c>
      <c r="P901" s="178" t="str">
        <f t="shared" si="76"/>
        <v/>
      </c>
      <c r="Q901" s="89" t="str">
        <f t="shared" si="77"/>
        <v/>
      </c>
    </row>
    <row r="902" spans="1:17" ht="15.75" thickBot="1" x14ac:dyDescent="0.3">
      <c r="A902" s="96">
        <v>899</v>
      </c>
      <c r="B902" s="172"/>
      <c r="C902" s="141"/>
      <c r="D902" s="108"/>
      <c r="E902" s="145"/>
      <c r="F902" s="183" t="str">
        <f t="shared" si="78"/>
        <v/>
      </c>
      <c r="M902" s="109" t="str">
        <f t="shared" si="74"/>
        <v/>
      </c>
      <c r="N902" s="105"/>
      <c r="O902" s="178" t="str">
        <f t="shared" si="75"/>
        <v/>
      </c>
      <c r="P902" s="178" t="str">
        <f t="shared" si="76"/>
        <v/>
      </c>
      <c r="Q902" s="89" t="str">
        <f t="shared" si="77"/>
        <v/>
      </c>
    </row>
    <row r="903" spans="1:17" ht="15.75" thickBot="1" x14ac:dyDescent="0.3">
      <c r="A903" s="96">
        <v>900</v>
      </c>
      <c r="B903" s="172"/>
      <c r="C903" s="141"/>
      <c r="D903" s="108"/>
      <c r="E903" s="145"/>
      <c r="F903" s="183" t="str">
        <f t="shared" si="78"/>
        <v/>
      </c>
      <c r="M903" s="109" t="str">
        <f t="shared" si="74"/>
        <v/>
      </c>
      <c r="N903" s="105"/>
      <c r="O903" s="178" t="str">
        <f t="shared" si="75"/>
        <v/>
      </c>
      <c r="P903" s="178" t="str">
        <f t="shared" si="76"/>
        <v/>
      </c>
      <c r="Q903" s="89" t="str">
        <f t="shared" si="77"/>
        <v/>
      </c>
    </row>
    <row r="904" spans="1:17" ht="15.75" thickBot="1" x14ac:dyDescent="0.3">
      <c r="A904" s="96">
        <v>901</v>
      </c>
      <c r="B904" s="172"/>
      <c r="C904" s="141"/>
      <c r="D904" s="108"/>
      <c r="E904" s="145"/>
      <c r="F904" s="183" t="str">
        <f t="shared" si="78"/>
        <v/>
      </c>
      <c r="M904" s="109" t="str">
        <f t="shared" si="74"/>
        <v/>
      </c>
      <c r="N904" s="105"/>
      <c r="O904" s="178" t="str">
        <f t="shared" si="75"/>
        <v/>
      </c>
      <c r="P904" s="178" t="str">
        <f t="shared" si="76"/>
        <v/>
      </c>
      <c r="Q904" s="89" t="str">
        <f t="shared" si="77"/>
        <v/>
      </c>
    </row>
    <row r="905" spans="1:17" ht="15.75" thickBot="1" x14ac:dyDescent="0.3">
      <c r="A905" s="96">
        <v>902</v>
      </c>
      <c r="B905" s="172"/>
      <c r="C905" s="141"/>
      <c r="D905" s="108"/>
      <c r="E905" s="145"/>
      <c r="F905" s="183" t="str">
        <f t="shared" si="78"/>
        <v/>
      </c>
      <c r="M905" s="109" t="str">
        <f t="shared" si="74"/>
        <v/>
      </c>
      <c r="N905" s="105"/>
      <c r="O905" s="178" t="str">
        <f t="shared" si="75"/>
        <v/>
      </c>
      <c r="P905" s="178" t="str">
        <f t="shared" si="76"/>
        <v/>
      </c>
      <c r="Q905" s="89" t="str">
        <f t="shared" si="77"/>
        <v/>
      </c>
    </row>
    <row r="906" spans="1:17" ht="15.75" thickBot="1" x14ac:dyDescent="0.3">
      <c r="A906" s="96">
        <v>903</v>
      </c>
      <c r="B906" s="172"/>
      <c r="C906" s="141"/>
      <c r="D906" s="108"/>
      <c r="E906" s="145"/>
      <c r="F906" s="183" t="str">
        <f t="shared" si="78"/>
        <v/>
      </c>
      <c r="M906" s="109" t="str">
        <f t="shared" si="74"/>
        <v/>
      </c>
      <c r="N906" s="105"/>
      <c r="O906" s="178" t="str">
        <f t="shared" si="75"/>
        <v/>
      </c>
      <c r="P906" s="178" t="str">
        <f t="shared" si="76"/>
        <v/>
      </c>
      <c r="Q906" s="89" t="str">
        <f t="shared" si="77"/>
        <v/>
      </c>
    </row>
    <row r="907" spans="1:17" ht="15.75" thickBot="1" x14ac:dyDescent="0.3">
      <c r="A907" s="96">
        <v>904</v>
      </c>
      <c r="B907" s="172"/>
      <c r="C907" s="141"/>
      <c r="D907" s="108"/>
      <c r="E907" s="145"/>
      <c r="F907" s="183" t="str">
        <f t="shared" si="78"/>
        <v/>
      </c>
      <c r="M907" s="109" t="str">
        <f t="shared" si="74"/>
        <v/>
      </c>
      <c r="N907" s="105"/>
      <c r="O907" s="178" t="str">
        <f t="shared" si="75"/>
        <v/>
      </c>
      <c r="P907" s="178" t="str">
        <f t="shared" si="76"/>
        <v/>
      </c>
      <c r="Q907" s="89" t="str">
        <f t="shared" si="77"/>
        <v/>
      </c>
    </row>
    <row r="908" spans="1:17" ht="15.75" thickBot="1" x14ac:dyDescent="0.3">
      <c r="A908" s="96">
        <v>905</v>
      </c>
      <c r="B908" s="172"/>
      <c r="C908" s="141"/>
      <c r="D908" s="108"/>
      <c r="E908" s="145"/>
      <c r="F908" s="183" t="str">
        <f t="shared" si="78"/>
        <v/>
      </c>
      <c r="M908" s="109" t="str">
        <f t="shared" si="74"/>
        <v/>
      </c>
      <c r="N908" s="105"/>
      <c r="O908" s="178" t="str">
        <f t="shared" si="75"/>
        <v/>
      </c>
      <c r="P908" s="178" t="str">
        <f t="shared" si="76"/>
        <v/>
      </c>
      <c r="Q908" s="89" t="str">
        <f t="shared" si="77"/>
        <v/>
      </c>
    </row>
    <row r="909" spans="1:17" ht="15.75" thickBot="1" x14ac:dyDescent="0.3">
      <c r="A909" s="96">
        <v>906</v>
      </c>
      <c r="B909" s="172"/>
      <c r="C909" s="141"/>
      <c r="D909" s="108"/>
      <c r="E909" s="145"/>
      <c r="F909" s="183" t="str">
        <f t="shared" si="78"/>
        <v/>
      </c>
      <c r="M909" s="109" t="str">
        <f t="shared" si="74"/>
        <v/>
      </c>
      <c r="N909" s="105"/>
      <c r="O909" s="178" t="str">
        <f t="shared" si="75"/>
        <v/>
      </c>
      <c r="P909" s="178" t="str">
        <f t="shared" si="76"/>
        <v/>
      </c>
      <c r="Q909" s="89" t="str">
        <f t="shared" si="77"/>
        <v/>
      </c>
    </row>
    <row r="910" spans="1:17" ht="15.75" thickBot="1" x14ac:dyDescent="0.3">
      <c r="A910" s="96">
        <v>907</v>
      </c>
      <c r="B910" s="172"/>
      <c r="C910" s="141"/>
      <c r="D910" s="108"/>
      <c r="E910" s="145"/>
      <c r="F910" s="183" t="str">
        <f t="shared" si="78"/>
        <v/>
      </c>
      <c r="M910" s="109" t="str">
        <f t="shared" si="74"/>
        <v/>
      </c>
      <c r="N910" s="105"/>
      <c r="O910" s="178" t="str">
        <f t="shared" si="75"/>
        <v/>
      </c>
      <c r="P910" s="178" t="str">
        <f t="shared" si="76"/>
        <v/>
      </c>
      <c r="Q910" s="89" t="str">
        <f t="shared" si="77"/>
        <v/>
      </c>
    </row>
    <row r="911" spans="1:17" ht="15.75" thickBot="1" x14ac:dyDescent="0.3">
      <c r="A911" s="96">
        <v>908</v>
      </c>
      <c r="B911" s="172"/>
      <c r="C911" s="141"/>
      <c r="D911" s="108"/>
      <c r="E911" s="145"/>
      <c r="F911" s="183" t="str">
        <f t="shared" si="78"/>
        <v/>
      </c>
      <c r="M911" s="109" t="str">
        <f t="shared" si="74"/>
        <v/>
      </c>
      <c r="N911" s="105"/>
      <c r="O911" s="178" t="str">
        <f t="shared" si="75"/>
        <v/>
      </c>
      <c r="P911" s="178" t="str">
        <f t="shared" si="76"/>
        <v/>
      </c>
      <c r="Q911" s="89" t="str">
        <f t="shared" si="77"/>
        <v/>
      </c>
    </row>
    <row r="912" spans="1:17" ht="15.75" thickBot="1" x14ac:dyDescent="0.3">
      <c r="A912" s="96">
        <v>909</v>
      </c>
      <c r="B912" s="172"/>
      <c r="C912" s="141"/>
      <c r="D912" s="108"/>
      <c r="E912" s="145"/>
      <c r="F912" s="183" t="str">
        <f t="shared" si="78"/>
        <v/>
      </c>
      <c r="M912" s="109" t="str">
        <f t="shared" si="74"/>
        <v/>
      </c>
      <c r="N912" s="105"/>
      <c r="O912" s="178" t="str">
        <f t="shared" si="75"/>
        <v/>
      </c>
      <c r="P912" s="178" t="str">
        <f t="shared" si="76"/>
        <v/>
      </c>
      <c r="Q912" s="89" t="str">
        <f t="shared" si="77"/>
        <v/>
      </c>
    </row>
    <row r="913" spans="1:17" ht="15.75" thickBot="1" x14ac:dyDescent="0.3">
      <c r="A913" s="96">
        <v>910</v>
      </c>
      <c r="B913" s="172"/>
      <c r="C913" s="141"/>
      <c r="D913" s="108"/>
      <c r="E913" s="145"/>
      <c r="F913" s="183" t="str">
        <f t="shared" si="78"/>
        <v/>
      </c>
      <c r="M913" s="109" t="str">
        <f t="shared" si="74"/>
        <v/>
      </c>
      <c r="N913" s="105"/>
      <c r="O913" s="178" t="str">
        <f t="shared" si="75"/>
        <v/>
      </c>
      <c r="P913" s="178" t="str">
        <f t="shared" si="76"/>
        <v/>
      </c>
      <c r="Q913" s="89" t="str">
        <f t="shared" si="77"/>
        <v/>
      </c>
    </row>
    <row r="914" spans="1:17" ht="15.75" thickBot="1" x14ac:dyDescent="0.3">
      <c r="A914" s="96">
        <v>911</v>
      </c>
      <c r="B914" s="172"/>
      <c r="C914" s="141"/>
      <c r="D914" s="108"/>
      <c r="E914" s="145"/>
      <c r="F914" s="183" t="str">
        <f t="shared" si="78"/>
        <v/>
      </c>
      <c r="M914" s="109" t="str">
        <f t="shared" si="74"/>
        <v/>
      </c>
      <c r="N914" s="105"/>
      <c r="O914" s="178" t="str">
        <f t="shared" si="75"/>
        <v/>
      </c>
      <c r="P914" s="178" t="str">
        <f t="shared" si="76"/>
        <v/>
      </c>
      <c r="Q914" s="89" t="str">
        <f t="shared" si="77"/>
        <v/>
      </c>
    </row>
    <row r="915" spans="1:17" ht="15.75" thickBot="1" x14ac:dyDescent="0.3">
      <c r="A915" s="96">
        <v>912</v>
      </c>
      <c r="B915" s="172"/>
      <c r="C915" s="141"/>
      <c r="D915" s="108"/>
      <c r="E915" s="145"/>
      <c r="F915" s="183" t="str">
        <f t="shared" si="78"/>
        <v/>
      </c>
      <c r="M915" s="109" t="str">
        <f t="shared" si="74"/>
        <v/>
      </c>
      <c r="N915" s="105"/>
      <c r="O915" s="178" t="str">
        <f t="shared" si="75"/>
        <v/>
      </c>
      <c r="P915" s="178" t="str">
        <f t="shared" si="76"/>
        <v/>
      </c>
      <c r="Q915" s="89" t="str">
        <f t="shared" si="77"/>
        <v/>
      </c>
    </row>
    <row r="916" spans="1:17" ht="15.75" thickBot="1" x14ac:dyDescent="0.3">
      <c r="A916" s="96">
        <v>913</v>
      </c>
      <c r="B916" s="172"/>
      <c r="C916" s="141"/>
      <c r="D916" s="108"/>
      <c r="E916" s="145"/>
      <c r="F916" s="183" t="str">
        <f t="shared" si="78"/>
        <v/>
      </c>
      <c r="M916" s="109" t="str">
        <f t="shared" si="74"/>
        <v/>
      </c>
      <c r="N916" s="105"/>
      <c r="O916" s="178" t="str">
        <f t="shared" si="75"/>
        <v/>
      </c>
      <c r="P916" s="178" t="str">
        <f t="shared" si="76"/>
        <v/>
      </c>
      <c r="Q916" s="89" t="str">
        <f t="shared" si="77"/>
        <v/>
      </c>
    </row>
    <row r="917" spans="1:17" ht="15.75" thickBot="1" x14ac:dyDescent="0.3">
      <c r="A917" s="96">
        <v>914</v>
      </c>
      <c r="B917" s="172"/>
      <c r="C917" s="141"/>
      <c r="D917" s="108"/>
      <c r="E917" s="145"/>
      <c r="F917" s="183" t="str">
        <f t="shared" si="78"/>
        <v/>
      </c>
      <c r="M917" s="109" t="str">
        <f t="shared" si="74"/>
        <v/>
      </c>
      <c r="N917" s="105"/>
      <c r="O917" s="178" t="str">
        <f t="shared" si="75"/>
        <v/>
      </c>
      <c r="P917" s="178" t="str">
        <f t="shared" si="76"/>
        <v/>
      </c>
      <c r="Q917" s="89" t="str">
        <f t="shared" si="77"/>
        <v/>
      </c>
    </row>
    <row r="918" spans="1:17" ht="15.75" thickBot="1" x14ac:dyDescent="0.3">
      <c r="A918" s="96">
        <v>915</v>
      </c>
      <c r="B918" s="172"/>
      <c r="C918" s="141"/>
      <c r="D918" s="108"/>
      <c r="E918" s="145"/>
      <c r="F918" s="183" t="str">
        <f t="shared" si="78"/>
        <v/>
      </c>
      <c r="M918" s="109" t="str">
        <f t="shared" si="74"/>
        <v/>
      </c>
      <c r="N918" s="105"/>
      <c r="O918" s="178" t="str">
        <f t="shared" si="75"/>
        <v/>
      </c>
      <c r="P918" s="178" t="str">
        <f t="shared" si="76"/>
        <v/>
      </c>
      <c r="Q918" s="89" t="str">
        <f t="shared" si="77"/>
        <v/>
      </c>
    </row>
    <row r="919" spans="1:17" ht="15.75" thickBot="1" x14ac:dyDescent="0.3">
      <c r="A919" s="96">
        <v>916</v>
      </c>
      <c r="B919" s="172"/>
      <c r="C919" s="141"/>
      <c r="D919" s="108"/>
      <c r="E919" s="145"/>
      <c r="F919" s="183" t="str">
        <f t="shared" si="78"/>
        <v/>
      </c>
      <c r="M919" s="109" t="str">
        <f t="shared" si="74"/>
        <v/>
      </c>
      <c r="N919" s="105"/>
      <c r="O919" s="178" t="str">
        <f t="shared" si="75"/>
        <v/>
      </c>
      <c r="P919" s="178" t="str">
        <f t="shared" si="76"/>
        <v/>
      </c>
      <c r="Q919" s="89" t="str">
        <f t="shared" si="77"/>
        <v/>
      </c>
    </row>
    <row r="920" spans="1:17" ht="15.75" thickBot="1" x14ac:dyDescent="0.3">
      <c r="A920" s="96">
        <v>917</v>
      </c>
      <c r="B920" s="172"/>
      <c r="C920" s="141"/>
      <c r="D920" s="108"/>
      <c r="E920" s="145"/>
      <c r="F920" s="183" t="str">
        <f t="shared" si="78"/>
        <v/>
      </c>
      <c r="M920" s="109" t="str">
        <f t="shared" si="74"/>
        <v/>
      </c>
      <c r="N920" s="105"/>
      <c r="O920" s="178" t="str">
        <f t="shared" si="75"/>
        <v/>
      </c>
      <c r="P920" s="178" t="str">
        <f t="shared" si="76"/>
        <v/>
      </c>
      <c r="Q920" s="89" t="str">
        <f t="shared" si="77"/>
        <v/>
      </c>
    </row>
    <row r="921" spans="1:17" ht="15.75" thickBot="1" x14ac:dyDescent="0.3">
      <c r="A921" s="96">
        <v>918</v>
      </c>
      <c r="B921" s="172"/>
      <c r="C921" s="141"/>
      <c r="D921" s="108"/>
      <c r="E921" s="145"/>
      <c r="F921" s="183" t="str">
        <f t="shared" si="78"/>
        <v/>
      </c>
      <c r="M921" s="109" t="str">
        <f t="shared" si="74"/>
        <v/>
      </c>
      <c r="N921" s="105"/>
      <c r="O921" s="178" t="str">
        <f t="shared" si="75"/>
        <v/>
      </c>
      <c r="P921" s="178" t="str">
        <f t="shared" si="76"/>
        <v/>
      </c>
      <c r="Q921" s="89" t="str">
        <f t="shared" si="77"/>
        <v/>
      </c>
    </row>
    <row r="922" spans="1:17" ht="15.75" thickBot="1" x14ac:dyDescent="0.3">
      <c r="A922" s="96">
        <v>919</v>
      </c>
      <c r="B922" s="172"/>
      <c r="C922" s="141"/>
      <c r="D922" s="108"/>
      <c r="E922" s="145"/>
      <c r="F922" s="183" t="str">
        <f t="shared" si="78"/>
        <v/>
      </c>
      <c r="M922" s="109" t="str">
        <f t="shared" si="74"/>
        <v/>
      </c>
      <c r="N922" s="105"/>
      <c r="O922" s="178" t="str">
        <f t="shared" si="75"/>
        <v/>
      </c>
      <c r="P922" s="178" t="str">
        <f t="shared" si="76"/>
        <v/>
      </c>
      <c r="Q922" s="89" t="str">
        <f t="shared" si="77"/>
        <v/>
      </c>
    </row>
    <row r="923" spans="1:17" ht="15.75" thickBot="1" x14ac:dyDescent="0.3">
      <c r="A923" s="96">
        <v>920</v>
      </c>
      <c r="B923" s="172"/>
      <c r="C923" s="141"/>
      <c r="D923" s="108"/>
      <c r="E923" s="145"/>
      <c r="F923" s="183" t="str">
        <f t="shared" si="78"/>
        <v/>
      </c>
      <c r="M923" s="109" t="str">
        <f t="shared" si="74"/>
        <v/>
      </c>
      <c r="N923" s="105"/>
      <c r="O923" s="178" t="str">
        <f t="shared" si="75"/>
        <v/>
      </c>
      <c r="P923" s="178" t="str">
        <f t="shared" si="76"/>
        <v/>
      </c>
      <c r="Q923" s="89" t="str">
        <f t="shared" si="77"/>
        <v/>
      </c>
    </row>
    <row r="924" spans="1:17" ht="15.75" thickBot="1" x14ac:dyDescent="0.3">
      <c r="A924" s="96">
        <v>921</v>
      </c>
      <c r="B924" s="172"/>
      <c r="C924" s="141"/>
      <c r="D924" s="108"/>
      <c r="E924" s="145"/>
      <c r="F924" s="183" t="str">
        <f t="shared" si="78"/>
        <v/>
      </c>
      <c r="M924" s="109" t="str">
        <f t="shared" si="74"/>
        <v/>
      </c>
      <c r="N924" s="105"/>
      <c r="O924" s="178" t="str">
        <f t="shared" si="75"/>
        <v/>
      </c>
      <c r="P924" s="178" t="str">
        <f t="shared" si="76"/>
        <v/>
      </c>
      <c r="Q924" s="89" t="str">
        <f t="shared" si="77"/>
        <v/>
      </c>
    </row>
    <row r="925" spans="1:17" ht="15.75" thickBot="1" x14ac:dyDescent="0.3">
      <c r="A925" s="96">
        <v>922</v>
      </c>
      <c r="B925" s="172"/>
      <c r="C925" s="141"/>
      <c r="D925" s="108"/>
      <c r="E925" s="145"/>
      <c r="F925" s="183" t="str">
        <f t="shared" si="78"/>
        <v/>
      </c>
      <c r="M925" s="109" t="str">
        <f t="shared" si="74"/>
        <v/>
      </c>
      <c r="N925" s="105"/>
      <c r="O925" s="178" t="str">
        <f t="shared" si="75"/>
        <v/>
      </c>
      <c r="P925" s="178" t="str">
        <f t="shared" si="76"/>
        <v/>
      </c>
      <c r="Q925" s="89" t="str">
        <f t="shared" si="77"/>
        <v/>
      </c>
    </row>
    <row r="926" spans="1:17" ht="15.75" thickBot="1" x14ac:dyDescent="0.3">
      <c r="A926" s="96">
        <v>923</v>
      </c>
      <c r="B926" s="172"/>
      <c r="C926" s="141"/>
      <c r="D926" s="108"/>
      <c r="E926" s="145"/>
      <c r="F926" s="183" t="str">
        <f t="shared" si="78"/>
        <v/>
      </c>
      <c r="M926" s="109" t="str">
        <f t="shared" si="74"/>
        <v/>
      </c>
      <c r="N926" s="105"/>
      <c r="O926" s="178" t="str">
        <f t="shared" si="75"/>
        <v/>
      </c>
      <c r="P926" s="178" t="str">
        <f t="shared" si="76"/>
        <v/>
      </c>
      <c r="Q926" s="89" t="str">
        <f t="shared" si="77"/>
        <v/>
      </c>
    </row>
    <row r="927" spans="1:17" ht="15.75" thickBot="1" x14ac:dyDescent="0.3">
      <c r="A927" s="96">
        <v>924</v>
      </c>
      <c r="B927" s="172"/>
      <c r="C927" s="141"/>
      <c r="D927" s="108"/>
      <c r="E927" s="145"/>
      <c r="F927" s="183" t="str">
        <f t="shared" si="78"/>
        <v/>
      </c>
      <c r="M927" s="109" t="str">
        <f t="shared" si="74"/>
        <v/>
      </c>
      <c r="N927" s="105"/>
      <c r="O927" s="178" t="str">
        <f t="shared" si="75"/>
        <v/>
      </c>
      <c r="P927" s="178" t="str">
        <f t="shared" si="76"/>
        <v/>
      </c>
      <c r="Q927" s="89" t="str">
        <f t="shared" si="77"/>
        <v/>
      </c>
    </row>
    <row r="928" spans="1:17" ht="15.75" thickBot="1" x14ac:dyDescent="0.3">
      <c r="A928" s="96">
        <v>925</v>
      </c>
      <c r="B928" s="172"/>
      <c r="C928" s="141"/>
      <c r="D928" s="108"/>
      <c r="E928" s="145"/>
      <c r="F928" s="183" t="str">
        <f t="shared" si="78"/>
        <v/>
      </c>
      <c r="M928" s="109" t="str">
        <f t="shared" si="74"/>
        <v/>
      </c>
      <c r="N928" s="105"/>
      <c r="O928" s="178" t="str">
        <f t="shared" si="75"/>
        <v/>
      </c>
      <c r="P928" s="178" t="str">
        <f t="shared" si="76"/>
        <v/>
      </c>
      <c r="Q928" s="89" t="str">
        <f t="shared" si="77"/>
        <v/>
      </c>
    </row>
    <row r="929" spans="1:17" ht="15.75" thickBot="1" x14ac:dyDescent="0.3">
      <c r="A929" s="96">
        <v>926</v>
      </c>
      <c r="B929" s="172"/>
      <c r="C929" s="141"/>
      <c r="D929" s="108"/>
      <c r="E929" s="145"/>
      <c r="F929" s="183" t="str">
        <f t="shared" si="78"/>
        <v/>
      </c>
      <c r="M929" s="109" t="str">
        <f t="shared" si="74"/>
        <v/>
      </c>
      <c r="N929" s="105"/>
      <c r="O929" s="178" t="str">
        <f t="shared" si="75"/>
        <v/>
      </c>
      <c r="P929" s="178" t="str">
        <f t="shared" si="76"/>
        <v/>
      </c>
      <c r="Q929" s="89" t="str">
        <f t="shared" si="77"/>
        <v/>
      </c>
    </row>
    <row r="930" spans="1:17" ht="15.75" thickBot="1" x14ac:dyDescent="0.3">
      <c r="A930" s="96">
        <v>927</v>
      </c>
      <c r="B930" s="172"/>
      <c r="C930" s="141"/>
      <c r="D930" s="108"/>
      <c r="E930" s="145"/>
      <c r="F930" s="183" t="str">
        <f t="shared" si="78"/>
        <v/>
      </c>
      <c r="M930" s="109" t="str">
        <f t="shared" si="74"/>
        <v/>
      </c>
      <c r="N930" s="105"/>
      <c r="O930" s="178" t="str">
        <f t="shared" si="75"/>
        <v/>
      </c>
      <c r="P930" s="178" t="str">
        <f t="shared" si="76"/>
        <v/>
      </c>
      <c r="Q930" s="89" t="str">
        <f t="shared" si="77"/>
        <v/>
      </c>
    </row>
    <row r="931" spans="1:17" ht="15.75" thickBot="1" x14ac:dyDescent="0.3">
      <c r="A931" s="96">
        <v>928</v>
      </c>
      <c r="B931" s="172"/>
      <c r="C931" s="141"/>
      <c r="D931" s="108"/>
      <c r="E931" s="145"/>
      <c r="F931" s="183" t="str">
        <f t="shared" si="78"/>
        <v/>
      </c>
      <c r="M931" s="109" t="str">
        <f t="shared" si="74"/>
        <v/>
      </c>
      <c r="N931" s="105"/>
      <c r="O931" s="178" t="str">
        <f t="shared" si="75"/>
        <v/>
      </c>
      <c r="P931" s="178" t="str">
        <f t="shared" si="76"/>
        <v/>
      </c>
      <c r="Q931" s="89" t="str">
        <f t="shared" si="77"/>
        <v/>
      </c>
    </row>
    <row r="932" spans="1:17" ht="15.75" thickBot="1" x14ac:dyDescent="0.3">
      <c r="A932" s="96">
        <v>929</v>
      </c>
      <c r="B932" s="172"/>
      <c r="C932" s="141"/>
      <c r="D932" s="108"/>
      <c r="E932" s="145"/>
      <c r="F932" s="183" t="str">
        <f t="shared" si="78"/>
        <v/>
      </c>
      <c r="M932" s="109" t="str">
        <f t="shared" si="74"/>
        <v/>
      </c>
      <c r="N932" s="105"/>
      <c r="O932" s="178" t="str">
        <f t="shared" si="75"/>
        <v/>
      </c>
      <c r="P932" s="178" t="str">
        <f t="shared" si="76"/>
        <v/>
      </c>
      <c r="Q932" s="89" t="str">
        <f t="shared" si="77"/>
        <v/>
      </c>
    </row>
    <row r="933" spans="1:17" ht="15.75" thickBot="1" x14ac:dyDescent="0.3">
      <c r="A933" s="96">
        <v>930</v>
      </c>
      <c r="B933" s="172"/>
      <c r="C933" s="141"/>
      <c r="D933" s="108"/>
      <c r="E933" s="145"/>
      <c r="F933" s="183" t="str">
        <f t="shared" si="78"/>
        <v/>
      </c>
      <c r="M933" s="109" t="str">
        <f t="shared" si="74"/>
        <v/>
      </c>
      <c r="N933" s="105"/>
      <c r="O933" s="178" t="str">
        <f t="shared" si="75"/>
        <v/>
      </c>
      <c r="P933" s="178" t="str">
        <f t="shared" si="76"/>
        <v/>
      </c>
      <c r="Q933" s="89" t="str">
        <f t="shared" si="77"/>
        <v/>
      </c>
    </row>
    <row r="934" spans="1:17" ht="15.75" thickBot="1" x14ac:dyDescent="0.3">
      <c r="A934" s="96">
        <v>931</v>
      </c>
      <c r="B934" s="172"/>
      <c r="C934" s="141"/>
      <c r="D934" s="108"/>
      <c r="E934" s="145"/>
      <c r="F934" s="183" t="str">
        <f t="shared" si="78"/>
        <v/>
      </c>
      <c r="M934" s="109" t="str">
        <f t="shared" si="74"/>
        <v/>
      </c>
      <c r="N934" s="105"/>
      <c r="O934" s="178" t="str">
        <f t="shared" si="75"/>
        <v/>
      </c>
      <c r="P934" s="178" t="str">
        <f t="shared" si="76"/>
        <v/>
      </c>
      <c r="Q934" s="89" t="str">
        <f t="shared" si="77"/>
        <v/>
      </c>
    </row>
    <row r="935" spans="1:17" ht="15.75" thickBot="1" x14ac:dyDescent="0.3">
      <c r="A935" s="96">
        <v>932</v>
      </c>
      <c r="B935" s="172"/>
      <c r="C935" s="141"/>
      <c r="D935" s="108"/>
      <c r="E935" s="145"/>
      <c r="F935" s="183" t="str">
        <f t="shared" si="78"/>
        <v/>
      </c>
      <c r="M935" s="109" t="str">
        <f t="shared" si="74"/>
        <v/>
      </c>
      <c r="N935" s="105"/>
      <c r="O935" s="178" t="str">
        <f t="shared" si="75"/>
        <v/>
      </c>
      <c r="P935" s="178" t="str">
        <f t="shared" si="76"/>
        <v/>
      </c>
      <c r="Q935" s="89" t="str">
        <f t="shared" si="77"/>
        <v/>
      </c>
    </row>
    <row r="936" spans="1:17" ht="15.75" thickBot="1" x14ac:dyDescent="0.3">
      <c r="A936" s="96">
        <v>933</v>
      </c>
      <c r="B936" s="172"/>
      <c r="C936" s="141"/>
      <c r="D936" s="108"/>
      <c r="E936" s="145"/>
      <c r="F936" s="183" t="str">
        <f t="shared" si="78"/>
        <v/>
      </c>
      <c r="M936" s="109" t="str">
        <f t="shared" si="74"/>
        <v/>
      </c>
      <c r="N936" s="105"/>
      <c r="O936" s="178" t="str">
        <f t="shared" si="75"/>
        <v/>
      </c>
      <c r="P936" s="178" t="str">
        <f t="shared" si="76"/>
        <v/>
      </c>
      <c r="Q936" s="89" t="str">
        <f t="shared" si="77"/>
        <v/>
      </c>
    </row>
    <row r="937" spans="1:17" ht="15.75" thickBot="1" x14ac:dyDescent="0.3">
      <c r="A937" s="96">
        <v>934</v>
      </c>
      <c r="B937" s="172"/>
      <c r="C937" s="141"/>
      <c r="D937" s="108"/>
      <c r="E937" s="145"/>
      <c r="F937" s="183" t="str">
        <f t="shared" si="78"/>
        <v/>
      </c>
      <c r="M937" s="109" t="str">
        <f t="shared" si="74"/>
        <v/>
      </c>
      <c r="N937" s="105"/>
      <c r="O937" s="178" t="str">
        <f t="shared" si="75"/>
        <v/>
      </c>
      <c r="P937" s="178" t="str">
        <f t="shared" si="76"/>
        <v/>
      </c>
      <c r="Q937" s="89" t="str">
        <f t="shared" si="77"/>
        <v/>
      </c>
    </row>
    <row r="938" spans="1:17" ht="15.75" thickBot="1" x14ac:dyDescent="0.3">
      <c r="A938" s="96">
        <v>935</v>
      </c>
      <c r="B938" s="172"/>
      <c r="C938" s="141"/>
      <c r="D938" s="108"/>
      <c r="E938" s="145"/>
      <c r="F938" s="183" t="str">
        <f t="shared" si="78"/>
        <v/>
      </c>
      <c r="M938" s="109" t="str">
        <f t="shared" si="74"/>
        <v/>
      </c>
      <c r="N938" s="105"/>
      <c r="O938" s="178" t="str">
        <f t="shared" si="75"/>
        <v/>
      </c>
      <c r="P938" s="178" t="str">
        <f t="shared" si="76"/>
        <v/>
      </c>
      <c r="Q938" s="89" t="str">
        <f t="shared" si="77"/>
        <v/>
      </c>
    </row>
    <row r="939" spans="1:17" ht="15.75" thickBot="1" x14ac:dyDescent="0.3">
      <c r="A939" s="96">
        <v>936</v>
      </c>
      <c r="B939" s="172"/>
      <c r="C939" s="141"/>
      <c r="D939" s="108"/>
      <c r="E939" s="145"/>
      <c r="F939" s="183" t="str">
        <f t="shared" si="78"/>
        <v/>
      </c>
      <c r="M939" s="109" t="str">
        <f t="shared" si="74"/>
        <v/>
      </c>
      <c r="N939" s="105"/>
      <c r="O939" s="178" t="str">
        <f t="shared" si="75"/>
        <v/>
      </c>
      <c r="P939" s="178" t="str">
        <f t="shared" si="76"/>
        <v/>
      </c>
      <c r="Q939" s="89" t="str">
        <f t="shared" si="77"/>
        <v/>
      </c>
    </row>
    <row r="940" spans="1:17" ht="15.75" thickBot="1" x14ac:dyDescent="0.3">
      <c r="A940" s="96">
        <v>937</v>
      </c>
      <c r="B940" s="172"/>
      <c r="C940" s="141"/>
      <c r="D940" s="108"/>
      <c r="E940" s="145"/>
      <c r="F940" s="183" t="str">
        <f t="shared" si="78"/>
        <v/>
      </c>
      <c r="M940" s="109" t="str">
        <f t="shared" si="74"/>
        <v/>
      </c>
      <c r="N940" s="105"/>
      <c r="O940" s="178" t="str">
        <f t="shared" si="75"/>
        <v/>
      </c>
      <c r="P940" s="178" t="str">
        <f t="shared" si="76"/>
        <v/>
      </c>
      <c r="Q940" s="89" t="str">
        <f t="shared" si="77"/>
        <v/>
      </c>
    </row>
    <row r="941" spans="1:17" ht="15.75" thickBot="1" x14ac:dyDescent="0.3">
      <c r="A941" s="96">
        <v>938</v>
      </c>
      <c r="B941" s="172"/>
      <c r="C941" s="141"/>
      <c r="D941" s="108"/>
      <c r="E941" s="145"/>
      <c r="F941" s="183" t="str">
        <f t="shared" si="78"/>
        <v/>
      </c>
      <c r="M941" s="109" t="str">
        <f t="shared" si="74"/>
        <v/>
      </c>
      <c r="N941" s="105"/>
      <c r="O941" s="178" t="str">
        <f t="shared" si="75"/>
        <v/>
      </c>
      <c r="P941" s="178" t="str">
        <f t="shared" si="76"/>
        <v/>
      </c>
      <c r="Q941" s="89" t="str">
        <f t="shared" si="77"/>
        <v/>
      </c>
    </row>
    <row r="942" spans="1:17" ht="15.75" thickBot="1" x14ac:dyDescent="0.3">
      <c r="A942" s="96">
        <v>939</v>
      </c>
      <c r="B942" s="172"/>
      <c r="C942" s="141"/>
      <c r="D942" s="108"/>
      <c r="E942" s="145"/>
      <c r="F942" s="183" t="str">
        <f t="shared" si="78"/>
        <v/>
      </c>
      <c r="M942" s="109" t="str">
        <f t="shared" si="74"/>
        <v/>
      </c>
      <c r="N942" s="105"/>
      <c r="O942" s="178" t="str">
        <f t="shared" si="75"/>
        <v/>
      </c>
      <c r="P942" s="178" t="str">
        <f t="shared" si="76"/>
        <v/>
      </c>
      <c r="Q942" s="89" t="str">
        <f t="shared" si="77"/>
        <v/>
      </c>
    </row>
    <row r="943" spans="1:17" ht="15.75" thickBot="1" x14ac:dyDescent="0.3">
      <c r="A943" s="96">
        <v>940</v>
      </c>
      <c r="B943" s="172"/>
      <c r="C943" s="141"/>
      <c r="D943" s="108"/>
      <c r="E943" s="145"/>
      <c r="F943" s="183" t="str">
        <f t="shared" si="78"/>
        <v/>
      </c>
      <c r="M943" s="109" t="str">
        <f t="shared" si="74"/>
        <v/>
      </c>
      <c r="N943" s="105"/>
      <c r="O943" s="178" t="str">
        <f t="shared" si="75"/>
        <v/>
      </c>
      <c r="P943" s="178" t="str">
        <f t="shared" si="76"/>
        <v/>
      </c>
      <c r="Q943" s="89" t="str">
        <f t="shared" si="77"/>
        <v/>
      </c>
    </row>
    <row r="944" spans="1:17" ht="15.75" thickBot="1" x14ac:dyDescent="0.3">
      <c r="A944" s="96">
        <v>941</v>
      </c>
      <c r="B944" s="172"/>
      <c r="C944" s="141"/>
      <c r="D944" s="108"/>
      <c r="E944" s="145"/>
      <c r="F944" s="183" t="str">
        <f t="shared" si="78"/>
        <v/>
      </c>
      <c r="M944" s="109" t="str">
        <f t="shared" ref="M944:M1007" si="79">IF(ISBLANK(D944)=TRUE,"",D944)</f>
        <v/>
      </c>
      <c r="N944" s="105"/>
      <c r="O944" s="178" t="str">
        <f t="shared" ref="O944:O1007" si="80">IF(AND(ISBLANK(B944)=TRUE,ISBLANK(C944)=TRUE),"","AMRISO$AST")</f>
        <v/>
      </c>
      <c r="P944" s="178" t="str">
        <f t="shared" ref="P944:P1007" si="81">IF(AND(ISBLANK(B944)=TRUE,ISBLANK(C944)=TRUE),"","AMRISO$AST")</f>
        <v/>
      </c>
      <c r="Q944" s="89" t="str">
        <f t="shared" ref="Q944:Q1007" si="82">IF(AND(ISBLANK(B944)=TRUE,ISBLANK(C944)=TRUE),"","NEW")</f>
        <v/>
      </c>
    </row>
    <row r="945" spans="1:17" ht="15.75" thickBot="1" x14ac:dyDescent="0.3">
      <c r="A945" s="96">
        <v>942</v>
      </c>
      <c r="B945" s="172"/>
      <c r="C945" s="141"/>
      <c r="D945" s="108"/>
      <c r="E945" s="145"/>
      <c r="F945" s="183" t="str">
        <f t="shared" si="78"/>
        <v/>
      </c>
      <c r="M945" s="109" t="str">
        <f t="shared" si="79"/>
        <v/>
      </c>
      <c r="N945" s="105"/>
      <c r="O945" s="178" t="str">
        <f t="shared" si="80"/>
        <v/>
      </c>
      <c r="P945" s="178" t="str">
        <f t="shared" si="81"/>
        <v/>
      </c>
      <c r="Q945" s="89" t="str">
        <f t="shared" si="82"/>
        <v/>
      </c>
    </row>
    <row r="946" spans="1:17" ht="15.75" thickBot="1" x14ac:dyDescent="0.3">
      <c r="A946" s="96">
        <v>943</v>
      </c>
      <c r="B946" s="172"/>
      <c r="C946" s="141"/>
      <c r="D946" s="108"/>
      <c r="E946" s="145"/>
      <c r="F946" s="183" t="str">
        <f t="shared" si="78"/>
        <v/>
      </c>
      <c r="M946" s="109" t="str">
        <f t="shared" si="79"/>
        <v/>
      </c>
      <c r="N946" s="105"/>
      <c r="O946" s="178" t="str">
        <f t="shared" si="80"/>
        <v/>
      </c>
      <c r="P946" s="178" t="str">
        <f t="shared" si="81"/>
        <v/>
      </c>
      <c r="Q946" s="89" t="str">
        <f t="shared" si="82"/>
        <v/>
      </c>
    </row>
    <row r="947" spans="1:17" ht="15.75" thickBot="1" x14ac:dyDescent="0.3">
      <c r="A947" s="96">
        <v>944</v>
      </c>
      <c r="B947" s="172"/>
      <c r="C947" s="141"/>
      <c r="D947" s="108"/>
      <c r="E947" s="145"/>
      <c r="F947" s="183" t="str">
        <f t="shared" si="78"/>
        <v/>
      </c>
      <c r="M947" s="109" t="str">
        <f t="shared" si="79"/>
        <v/>
      </c>
      <c r="N947" s="105"/>
      <c r="O947" s="178" t="str">
        <f t="shared" si="80"/>
        <v/>
      </c>
      <c r="P947" s="178" t="str">
        <f t="shared" si="81"/>
        <v/>
      </c>
      <c r="Q947" s="89" t="str">
        <f t="shared" si="82"/>
        <v/>
      </c>
    </row>
    <row r="948" spans="1:17" ht="15.75" thickBot="1" x14ac:dyDescent="0.3">
      <c r="A948" s="96">
        <v>945</v>
      </c>
      <c r="B948" s="172"/>
      <c r="C948" s="141"/>
      <c r="D948" s="108"/>
      <c r="E948" s="145"/>
      <c r="F948" s="183" t="str">
        <f t="shared" si="78"/>
        <v/>
      </c>
      <c r="M948" s="109" t="str">
        <f t="shared" si="79"/>
        <v/>
      </c>
      <c r="N948" s="105"/>
      <c r="O948" s="178" t="str">
        <f t="shared" si="80"/>
        <v/>
      </c>
      <c r="P948" s="178" t="str">
        <f t="shared" si="81"/>
        <v/>
      </c>
      <c r="Q948" s="89" t="str">
        <f t="shared" si="82"/>
        <v/>
      </c>
    </row>
    <row r="949" spans="1:17" ht="15.75" thickBot="1" x14ac:dyDescent="0.3">
      <c r="A949" s="96">
        <v>946</v>
      </c>
      <c r="B949" s="172"/>
      <c r="C949" s="141"/>
      <c r="D949" s="108"/>
      <c r="E949" s="145"/>
      <c r="F949" s="183" t="str">
        <f t="shared" si="78"/>
        <v/>
      </c>
      <c r="M949" s="109" t="str">
        <f t="shared" si="79"/>
        <v/>
      </c>
      <c r="N949" s="105"/>
      <c r="O949" s="178" t="str">
        <f t="shared" si="80"/>
        <v/>
      </c>
      <c r="P949" s="178" t="str">
        <f t="shared" si="81"/>
        <v/>
      </c>
      <c r="Q949" s="89" t="str">
        <f t="shared" si="82"/>
        <v/>
      </c>
    </row>
    <row r="950" spans="1:17" ht="15.75" thickBot="1" x14ac:dyDescent="0.3">
      <c r="A950" s="96">
        <v>947</v>
      </c>
      <c r="B950" s="172"/>
      <c r="C950" s="141"/>
      <c r="D950" s="108"/>
      <c r="E950" s="145"/>
      <c r="F950" s="183" t="str">
        <f t="shared" si="78"/>
        <v/>
      </c>
      <c r="M950" s="109" t="str">
        <f t="shared" si="79"/>
        <v/>
      </c>
      <c r="N950" s="105"/>
      <c r="O950" s="178" t="str">
        <f t="shared" si="80"/>
        <v/>
      </c>
      <c r="P950" s="178" t="str">
        <f t="shared" si="81"/>
        <v/>
      </c>
      <c r="Q950" s="89" t="str">
        <f t="shared" si="82"/>
        <v/>
      </c>
    </row>
    <row r="951" spans="1:17" ht="15.75" thickBot="1" x14ac:dyDescent="0.3">
      <c r="A951" s="96">
        <v>948</v>
      </c>
      <c r="B951" s="172"/>
      <c r="C951" s="141"/>
      <c r="D951" s="108"/>
      <c r="E951" s="145"/>
      <c r="F951" s="183" t="str">
        <f t="shared" si="78"/>
        <v/>
      </c>
      <c r="M951" s="109" t="str">
        <f t="shared" si="79"/>
        <v/>
      </c>
      <c r="N951" s="105"/>
      <c r="O951" s="178" t="str">
        <f t="shared" si="80"/>
        <v/>
      </c>
      <c r="P951" s="178" t="str">
        <f t="shared" si="81"/>
        <v/>
      </c>
      <c r="Q951" s="89" t="str">
        <f t="shared" si="82"/>
        <v/>
      </c>
    </row>
    <row r="952" spans="1:17" ht="15.75" thickBot="1" x14ac:dyDescent="0.3">
      <c r="A952" s="96">
        <v>949</v>
      </c>
      <c r="B952" s="172"/>
      <c r="C952" s="141"/>
      <c r="D952" s="108"/>
      <c r="E952" s="145"/>
      <c r="F952" s="183" t="str">
        <f t="shared" si="78"/>
        <v/>
      </c>
      <c r="M952" s="109" t="str">
        <f t="shared" si="79"/>
        <v/>
      </c>
      <c r="N952" s="105"/>
      <c r="O952" s="178" t="str">
        <f t="shared" si="80"/>
        <v/>
      </c>
      <c r="P952" s="178" t="str">
        <f t="shared" si="81"/>
        <v/>
      </c>
      <c r="Q952" s="89" t="str">
        <f t="shared" si="82"/>
        <v/>
      </c>
    </row>
    <row r="953" spans="1:17" ht="15.75" thickBot="1" x14ac:dyDescent="0.3">
      <c r="A953" s="96">
        <v>950</v>
      </c>
      <c r="B953" s="172"/>
      <c r="C953" s="141"/>
      <c r="D953" s="108"/>
      <c r="E953" s="145"/>
      <c r="F953" s="183" t="str">
        <f t="shared" si="78"/>
        <v/>
      </c>
      <c r="M953" s="109" t="str">
        <f t="shared" si="79"/>
        <v/>
      </c>
      <c r="N953" s="105"/>
      <c r="O953" s="178" t="str">
        <f t="shared" si="80"/>
        <v/>
      </c>
      <c r="P953" s="178" t="str">
        <f t="shared" si="81"/>
        <v/>
      </c>
      <c r="Q953" s="89" t="str">
        <f t="shared" si="82"/>
        <v/>
      </c>
    </row>
    <row r="954" spans="1:17" ht="15.75" thickBot="1" x14ac:dyDescent="0.3">
      <c r="A954" s="96">
        <v>951</v>
      </c>
      <c r="B954" s="172"/>
      <c r="C954" s="141"/>
      <c r="D954" s="108"/>
      <c r="E954" s="145"/>
      <c r="F954" s="183" t="str">
        <f t="shared" si="78"/>
        <v/>
      </c>
      <c r="M954" s="109" t="str">
        <f t="shared" si="79"/>
        <v/>
      </c>
      <c r="N954" s="105"/>
      <c r="O954" s="178" t="str">
        <f t="shared" si="80"/>
        <v/>
      </c>
      <c r="P954" s="178" t="str">
        <f t="shared" si="81"/>
        <v/>
      </c>
      <c r="Q954" s="89" t="str">
        <f t="shared" si="82"/>
        <v/>
      </c>
    </row>
    <row r="955" spans="1:17" ht="15.75" thickBot="1" x14ac:dyDescent="0.3">
      <c r="A955" s="96">
        <v>952</v>
      </c>
      <c r="B955" s="172"/>
      <c r="C955" s="141"/>
      <c r="D955" s="108"/>
      <c r="E955" s="145"/>
      <c r="F955" s="183" t="str">
        <f t="shared" si="78"/>
        <v/>
      </c>
      <c r="M955" s="109" t="str">
        <f t="shared" si="79"/>
        <v/>
      </c>
      <c r="N955" s="105"/>
      <c r="O955" s="178" t="str">
        <f t="shared" si="80"/>
        <v/>
      </c>
      <c r="P955" s="178" t="str">
        <f t="shared" si="81"/>
        <v/>
      </c>
      <c r="Q955" s="89" t="str">
        <f t="shared" si="82"/>
        <v/>
      </c>
    </row>
    <row r="956" spans="1:17" ht="15.75" thickBot="1" x14ac:dyDescent="0.3">
      <c r="A956" s="96">
        <v>953</v>
      </c>
      <c r="B956" s="172"/>
      <c r="C956" s="141"/>
      <c r="D956" s="108"/>
      <c r="E956" s="145"/>
      <c r="F956" s="183" t="str">
        <f t="shared" si="78"/>
        <v/>
      </c>
      <c r="M956" s="109" t="str">
        <f t="shared" si="79"/>
        <v/>
      </c>
      <c r="N956" s="105"/>
      <c r="O956" s="178" t="str">
        <f t="shared" si="80"/>
        <v/>
      </c>
      <c r="P956" s="178" t="str">
        <f t="shared" si="81"/>
        <v/>
      </c>
      <c r="Q956" s="89" t="str">
        <f t="shared" si="82"/>
        <v/>
      </c>
    </row>
    <row r="957" spans="1:17" ht="15.75" thickBot="1" x14ac:dyDescent="0.3">
      <c r="A957" s="96">
        <v>954</v>
      </c>
      <c r="B957" s="172"/>
      <c r="C957" s="141"/>
      <c r="D957" s="108"/>
      <c r="E957" s="145"/>
      <c r="F957" s="183" t="str">
        <f t="shared" si="78"/>
        <v/>
      </c>
      <c r="M957" s="109" t="str">
        <f t="shared" si="79"/>
        <v/>
      </c>
      <c r="N957" s="105"/>
      <c r="O957" s="178" t="str">
        <f t="shared" si="80"/>
        <v/>
      </c>
      <c r="P957" s="178" t="str">
        <f t="shared" si="81"/>
        <v/>
      </c>
      <c r="Q957" s="89" t="str">
        <f t="shared" si="82"/>
        <v/>
      </c>
    </row>
    <row r="958" spans="1:17" ht="15.75" thickBot="1" x14ac:dyDescent="0.3">
      <c r="A958" s="96">
        <v>955</v>
      </c>
      <c r="B958" s="172"/>
      <c r="C958" s="141"/>
      <c r="D958" s="108"/>
      <c r="E958" s="145"/>
      <c r="F958" s="183" t="str">
        <f t="shared" si="78"/>
        <v/>
      </c>
      <c r="M958" s="109" t="str">
        <f t="shared" si="79"/>
        <v/>
      </c>
      <c r="N958" s="105"/>
      <c r="O958" s="178" t="str">
        <f t="shared" si="80"/>
        <v/>
      </c>
      <c r="P958" s="178" t="str">
        <f t="shared" si="81"/>
        <v/>
      </c>
      <c r="Q958" s="89" t="str">
        <f t="shared" si="82"/>
        <v/>
      </c>
    </row>
    <row r="959" spans="1:17" ht="15.75" thickBot="1" x14ac:dyDescent="0.3">
      <c r="A959" s="96">
        <v>956</v>
      </c>
      <c r="B959" s="172"/>
      <c r="C959" s="141"/>
      <c r="D959" s="108"/>
      <c r="E959" s="145"/>
      <c r="F959" s="183" t="str">
        <f t="shared" si="78"/>
        <v/>
      </c>
      <c r="M959" s="109" t="str">
        <f t="shared" si="79"/>
        <v/>
      </c>
      <c r="N959" s="105"/>
      <c r="O959" s="178" t="str">
        <f t="shared" si="80"/>
        <v/>
      </c>
      <c r="P959" s="178" t="str">
        <f t="shared" si="81"/>
        <v/>
      </c>
      <c r="Q959" s="89" t="str">
        <f t="shared" si="82"/>
        <v/>
      </c>
    </row>
    <row r="960" spans="1:17" ht="15.75" thickBot="1" x14ac:dyDescent="0.3">
      <c r="A960" s="96">
        <v>957</v>
      </c>
      <c r="B960" s="172"/>
      <c r="C960" s="141"/>
      <c r="D960" s="108"/>
      <c r="E960" s="145"/>
      <c r="F960" s="183" t="str">
        <f t="shared" si="78"/>
        <v/>
      </c>
      <c r="M960" s="109" t="str">
        <f t="shared" si="79"/>
        <v/>
      </c>
      <c r="N960" s="105"/>
      <c r="O960" s="178" t="str">
        <f t="shared" si="80"/>
        <v/>
      </c>
      <c r="P960" s="178" t="str">
        <f t="shared" si="81"/>
        <v/>
      </c>
      <c r="Q960" s="89" t="str">
        <f t="shared" si="82"/>
        <v/>
      </c>
    </row>
    <row r="961" spans="1:17" ht="15.75" thickBot="1" x14ac:dyDescent="0.3">
      <c r="A961" s="96">
        <v>958</v>
      </c>
      <c r="B961" s="172"/>
      <c r="C961" s="141"/>
      <c r="D961" s="108"/>
      <c r="E961" s="145"/>
      <c r="F961" s="183" t="str">
        <f t="shared" si="78"/>
        <v/>
      </c>
      <c r="M961" s="109" t="str">
        <f t="shared" si="79"/>
        <v/>
      </c>
      <c r="N961" s="105"/>
      <c r="O961" s="178" t="str">
        <f t="shared" si="80"/>
        <v/>
      </c>
      <c r="P961" s="178" t="str">
        <f t="shared" si="81"/>
        <v/>
      </c>
      <c r="Q961" s="89" t="str">
        <f t="shared" si="82"/>
        <v/>
      </c>
    </row>
    <row r="962" spans="1:17" ht="15.75" thickBot="1" x14ac:dyDescent="0.3">
      <c r="A962" s="96">
        <v>959</v>
      </c>
      <c r="B962" s="172"/>
      <c r="C962" s="141"/>
      <c r="D962" s="108"/>
      <c r="E962" s="145"/>
      <c r="F962" s="183" t="str">
        <f t="shared" si="78"/>
        <v/>
      </c>
      <c r="M962" s="109" t="str">
        <f t="shared" si="79"/>
        <v/>
      </c>
      <c r="N962" s="105"/>
      <c r="O962" s="178" t="str">
        <f t="shared" si="80"/>
        <v/>
      </c>
      <c r="P962" s="178" t="str">
        <f t="shared" si="81"/>
        <v/>
      </c>
      <c r="Q962" s="89" t="str">
        <f t="shared" si="82"/>
        <v/>
      </c>
    </row>
    <row r="963" spans="1:17" ht="15.75" thickBot="1" x14ac:dyDescent="0.3">
      <c r="A963" s="96">
        <v>960</v>
      </c>
      <c r="B963" s="172"/>
      <c r="C963" s="141"/>
      <c r="D963" s="108"/>
      <c r="E963" s="145"/>
      <c r="F963" s="183" t="str">
        <f t="shared" si="78"/>
        <v/>
      </c>
      <c r="M963" s="109" t="str">
        <f t="shared" si="79"/>
        <v/>
      </c>
      <c r="N963" s="105"/>
      <c r="O963" s="178" t="str">
        <f t="shared" si="80"/>
        <v/>
      </c>
      <c r="P963" s="178" t="str">
        <f t="shared" si="81"/>
        <v/>
      </c>
      <c r="Q963" s="89" t="str">
        <f t="shared" si="82"/>
        <v/>
      </c>
    </row>
    <row r="964" spans="1:17" ht="15.75" thickBot="1" x14ac:dyDescent="0.3">
      <c r="A964" s="96">
        <v>961</v>
      </c>
      <c r="B964" s="172"/>
      <c r="C964" s="141"/>
      <c r="D964" s="108"/>
      <c r="E964" s="145"/>
      <c r="F964" s="183" t="str">
        <f t="shared" si="78"/>
        <v/>
      </c>
      <c r="M964" s="109" t="str">
        <f t="shared" si="79"/>
        <v/>
      </c>
      <c r="N964" s="105"/>
      <c r="O964" s="178" t="str">
        <f t="shared" si="80"/>
        <v/>
      </c>
      <c r="P964" s="178" t="str">
        <f t="shared" si="81"/>
        <v/>
      </c>
      <c r="Q964" s="89" t="str">
        <f t="shared" si="82"/>
        <v/>
      </c>
    </row>
    <row r="965" spans="1:17" ht="15.75" thickBot="1" x14ac:dyDescent="0.3">
      <c r="A965" s="96">
        <v>962</v>
      </c>
      <c r="B965" s="172"/>
      <c r="C965" s="141"/>
      <c r="D965" s="108"/>
      <c r="E965" s="145"/>
      <c r="F965" s="183" t="str">
        <f t="shared" ref="F965:F1028" si="83">IF(ISBLANK(E965)=TRUE,"",(RIGHT(E965,((LEN(E965))-(FIND("_",E965,1))))))</f>
        <v/>
      </c>
      <c r="M965" s="109" t="str">
        <f t="shared" si="79"/>
        <v/>
      </c>
      <c r="N965" s="105"/>
      <c r="O965" s="178" t="str">
        <f t="shared" si="80"/>
        <v/>
      </c>
      <c r="P965" s="178" t="str">
        <f t="shared" si="81"/>
        <v/>
      </c>
      <c r="Q965" s="89" t="str">
        <f t="shared" si="82"/>
        <v/>
      </c>
    </row>
    <row r="966" spans="1:17" ht="15.75" thickBot="1" x14ac:dyDescent="0.3">
      <c r="A966" s="96">
        <v>963</v>
      </c>
      <c r="B966" s="172"/>
      <c r="C966" s="141"/>
      <c r="D966" s="108"/>
      <c r="E966" s="145"/>
      <c r="F966" s="183" t="str">
        <f t="shared" si="83"/>
        <v/>
      </c>
      <c r="M966" s="109" t="str">
        <f t="shared" si="79"/>
        <v/>
      </c>
      <c r="N966" s="105"/>
      <c r="O966" s="178" t="str">
        <f t="shared" si="80"/>
        <v/>
      </c>
      <c r="P966" s="178" t="str">
        <f t="shared" si="81"/>
        <v/>
      </c>
      <c r="Q966" s="89" t="str">
        <f t="shared" si="82"/>
        <v/>
      </c>
    </row>
    <row r="967" spans="1:17" ht="15.75" thickBot="1" x14ac:dyDescent="0.3">
      <c r="A967" s="96">
        <v>964</v>
      </c>
      <c r="B967" s="172"/>
      <c r="C967" s="141"/>
      <c r="D967" s="108"/>
      <c r="E967" s="145"/>
      <c r="F967" s="183" t="str">
        <f t="shared" si="83"/>
        <v/>
      </c>
      <c r="M967" s="109" t="str">
        <f t="shared" si="79"/>
        <v/>
      </c>
      <c r="N967" s="105"/>
      <c r="O967" s="178" t="str">
        <f t="shared" si="80"/>
        <v/>
      </c>
      <c r="P967" s="178" t="str">
        <f t="shared" si="81"/>
        <v/>
      </c>
      <c r="Q967" s="89" t="str">
        <f t="shared" si="82"/>
        <v/>
      </c>
    </row>
    <row r="968" spans="1:17" ht="15.75" thickBot="1" x14ac:dyDescent="0.3">
      <c r="A968" s="96">
        <v>965</v>
      </c>
      <c r="B968" s="172"/>
      <c r="C968" s="141"/>
      <c r="D968" s="108"/>
      <c r="E968" s="145"/>
      <c r="F968" s="183" t="str">
        <f t="shared" si="83"/>
        <v/>
      </c>
      <c r="M968" s="109" t="str">
        <f t="shared" si="79"/>
        <v/>
      </c>
      <c r="N968" s="105"/>
      <c r="O968" s="178" t="str">
        <f t="shared" si="80"/>
        <v/>
      </c>
      <c r="P968" s="178" t="str">
        <f t="shared" si="81"/>
        <v/>
      </c>
      <c r="Q968" s="89" t="str">
        <f t="shared" si="82"/>
        <v/>
      </c>
    </row>
    <row r="969" spans="1:17" ht="15.75" thickBot="1" x14ac:dyDescent="0.3">
      <c r="A969" s="96">
        <v>966</v>
      </c>
      <c r="B969" s="172"/>
      <c r="C969" s="141"/>
      <c r="D969" s="108"/>
      <c r="E969" s="145"/>
      <c r="F969" s="183" t="str">
        <f t="shared" si="83"/>
        <v/>
      </c>
      <c r="M969" s="109" t="str">
        <f t="shared" si="79"/>
        <v/>
      </c>
      <c r="N969" s="105"/>
      <c r="O969" s="178" t="str">
        <f t="shared" si="80"/>
        <v/>
      </c>
      <c r="P969" s="178" t="str">
        <f t="shared" si="81"/>
        <v/>
      </c>
      <c r="Q969" s="89" t="str">
        <f t="shared" si="82"/>
        <v/>
      </c>
    </row>
    <row r="970" spans="1:17" ht="15.75" thickBot="1" x14ac:dyDescent="0.3">
      <c r="A970" s="96">
        <v>967</v>
      </c>
      <c r="B970" s="172"/>
      <c r="C970" s="141"/>
      <c r="D970" s="108"/>
      <c r="E970" s="145"/>
      <c r="F970" s="183" t="str">
        <f t="shared" si="83"/>
        <v/>
      </c>
      <c r="M970" s="109" t="str">
        <f t="shared" si="79"/>
        <v/>
      </c>
      <c r="N970" s="105"/>
      <c r="O970" s="178" t="str">
        <f t="shared" si="80"/>
        <v/>
      </c>
      <c r="P970" s="178" t="str">
        <f t="shared" si="81"/>
        <v/>
      </c>
      <c r="Q970" s="89" t="str">
        <f t="shared" si="82"/>
        <v/>
      </c>
    </row>
    <row r="971" spans="1:17" ht="15.75" thickBot="1" x14ac:dyDescent="0.3">
      <c r="A971" s="96">
        <v>968</v>
      </c>
      <c r="B971" s="172"/>
      <c r="C971" s="141"/>
      <c r="D971" s="108"/>
      <c r="E971" s="145"/>
      <c r="F971" s="183" t="str">
        <f t="shared" si="83"/>
        <v/>
      </c>
      <c r="M971" s="109" t="str">
        <f t="shared" si="79"/>
        <v/>
      </c>
      <c r="N971" s="105"/>
      <c r="O971" s="178" t="str">
        <f t="shared" si="80"/>
        <v/>
      </c>
      <c r="P971" s="178" t="str">
        <f t="shared" si="81"/>
        <v/>
      </c>
      <c r="Q971" s="89" t="str">
        <f t="shared" si="82"/>
        <v/>
      </c>
    </row>
    <row r="972" spans="1:17" ht="15.75" thickBot="1" x14ac:dyDescent="0.3">
      <c r="A972" s="96">
        <v>969</v>
      </c>
      <c r="B972" s="172"/>
      <c r="C972" s="141"/>
      <c r="D972" s="108"/>
      <c r="E972" s="145"/>
      <c r="F972" s="183" t="str">
        <f t="shared" si="83"/>
        <v/>
      </c>
      <c r="M972" s="109" t="str">
        <f t="shared" si="79"/>
        <v/>
      </c>
      <c r="N972" s="105"/>
      <c r="O972" s="178" t="str">
        <f t="shared" si="80"/>
        <v/>
      </c>
      <c r="P972" s="178" t="str">
        <f t="shared" si="81"/>
        <v/>
      </c>
      <c r="Q972" s="89" t="str">
        <f t="shared" si="82"/>
        <v/>
      </c>
    </row>
    <row r="973" spans="1:17" ht="15.75" thickBot="1" x14ac:dyDescent="0.3">
      <c r="A973" s="96">
        <v>970</v>
      </c>
      <c r="B973" s="172"/>
      <c r="C973" s="141"/>
      <c r="D973" s="108"/>
      <c r="E973" s="145"/>
      <c r="F973" s="183" t="str">
        <f t="shared" si="83"/>
        <v/>
      </c>
      <c r="M973" s="109" t="str">
        <f t="shared" si="79"/>
        <v/>
      </c>
      <c r="N973" s="105"/>
      <c r="O973" s="178" t="str">
        <f t="shared" si="80"/>
        <v/>
      </c>
      <c r="P973" s="178" t="str">
        <f t="shared" si="81"/>
        <v/>
      </c>
      <c r="Q973" s="89" t="str">
        <f t="shared" si="82"/>
        <v/>
      </c>
    </row>
    <row r="974" spans="1:17" ht="15.75" thickBot="1" x14ac:dyDescent="0.3">
      <c r="A974" s="96">
        <v>971</v>
      </c>
      <c r="B974" s="172"/>
      <c r="C974" s="141"/>
      <c r="D974" s="108"/>
      <c r="E974" s="145"/>
      <c r="F974" s="183" t="str">
        <f t="shared" si="83"/>
        <v/>
      </c>
      <c r="M974" s="109" t="str">
        <f t="shared" si="79"/>
        <v/>
      </c>
      <c r="N974" s="105"/>
      <c r="O974" s="178" t="str">
        <f t="shared" si="80"/>
        <v/>
      </c>
      <c r="P974" s="178" t="str">
        <f t="shared" si="81"/>
        <v/>
      </c>
      <c r="Q974" s="89" t="str">
        <f t="shared" si="82"/>
        <v/>
      </c>
    </row>
    <row r="975" spans="1:17" ht="15.75" thickBot="1" x14ac:dyDescent="0.3">
      <c r="A975" s="96">
        <v>972</v>
      </c>
      <c r="B975" s="172"/>
      <c r="C975" s="141"/>
      <c r="D975" s="108"/>
      <c r="E975" s="145"/>
      <c r="F975" s="183" t="str">
        <f t="shared" si="83"/>
        <v/>
      </c>
      <c r="M975" s="109" t="str">
        <f t="shared" si="79"/>
        <v/>
      </c>
      <c r="N975" s="105"/>
      <c r="O975" s="178" t="str">
        <f t="shared" si="80"/>
        <v/>
      </c>
      <c r="P975" s="178" t="str">
        <f t="shared" si="81"/>
        <v/>
      </c>
      <c r="Q975" s="89" t="str">
        <f t="shared" si="82"/>
        <v/>
      </c>
    </row>
    <row r="976" spans="1:17" ht="15.75" thickBot="1" x14ac:dyDescent="0.3">
      <c r="A976" s="96">
        <v>973</v>
      </c>
      <c r="B976" s="172"/>
      <c r="C976" s="141"/>
      <c r="D976" s="108"/>
      <c r="E976" s="145"/>
      <c r="F976" s="183" t="str">
        <f t="shared" si="83"/>
        <v/>
      </c>
      <c r="M976" s="109" t="str">
        <f t="shared" si="79"/>
        <v/>
      </c>
      <c r="N976" s="105"/>
      <c r="O976" s="178" t="str">
        <f t="shared" si="80"/>
        <v/>
      </c>
      <c r="P976" s="178" t="str">
        <f t="shared" si="81"/>
        <v/>
      </c>
      <c r="Q976" s="89" t="str">
        <f t="shared" si="82"/>
        <v/>
      </c>
    </row>
    <row r="977" spans="1:17" ht="15.75" thickBot="1" x14ac:dyDescent="0.3">
      <c r="A977" s="96">
        <v>974</v>
      </c>
      <c r="B977" s="172"/>
      <c r="C977" s="141"/>
      <c r="D977" s="108"/>
      <c r="E977" s="145"/>
      <c r="F977" s="183" t="str">
        <f t="shared" si="83"/>
        <v/>
      </c>
      <c r="M977" s="109" t="str">
        <f t="shared" si="79"/>
        <v/>
      </c>
      <c r="N977" s="105"/>
      <c r="O977" s="178" t="str">
        <f t="shared" si="80"/>
        <v/>
      </c>
      <c r="P977" s="178" t="str">
        <f t="shared" si="81"/>
        <v/>
      </c>
      <c r="Q977" s="89" t="str">
        <f t="shared" si="82"/>
        <v/>
      </c>
    </row>
    <row r="978" spans="1:17" ht="15.75" thickBot="1" x14ac:dyDescent="0.3">
      <c r="A978" s="96">
        <v>975</v>
      </c>
      <c r="B978" s="172"/>
      <c r="C978" s="141"/>
      <c r="D978" s="108"/>
      <c r="E978" s="145"/>
      <c r="F978" s="183" t="str">
        <f t="shared" si="83"/>
        <v/>
      </c>
      <c r="M978" s="109" t="str">
        <f t="shared" si="79"/>
        <v/>
      </c>
      <c r="N978" s="105"/>
      <c r="O978" s="178" t="str">
        <f t="shared" si="80"/>
        <v/>
      </c>
      <c r="P978" s="178" t="str">
        <f t="shared" si="81"/>
        <v/>
      </c>
      <c r="Q978" s="89" t="str">
        <f t="shared" si="82"/>
        <v/>
      </c>
    </row>
    <row r="979" spans="1:17" ht="15.75" thickBot="1" x14ac:dyDescent="0.3">
      <c r="A979" s="96">
        <v>976</v>
      </c>
      <c r="B979" s="172"/>
      <c r="C979" s="141"/>
      <c r="D979" s="108"/>
      <c r="E979" s="145"/>
      <c r="F979" s="183" t="str">
        <f t="shared" si="83"/>
        <v/>
      </c>
      <c r="M979" s="109" t="str">
        <f t="shared" si="79"/>
        <v/>
      </c>
      <c r="N979" s="105"/>
      <c r="O979" s="178" t="str">
        <f t="shared" si="80"/>
        <v/>
      </c>
      <c r="P979" s="178" t="str">
        <f t="shared" si="81"/>
        <v/>
      </c>
      <c r="Q979" s="89" t="str">
        <f t="shared" si="82"/>
        <v/>
      </c>
    </row>
    <row r="980" spans="1:17" ht="15.75" thickBot="1" x14ac:dyDescent="0.3">
      <c r="A980" s="96">
        <v>977</v>
      </c>
      <c r="B980" s="172"/>
      <c r="C980" s="141"/>
      <c r="D980" s="108"/>
      <c r="E980" s="145"/>
      <c r="F980" s="183" t="str">
        <f t="shared" si="83"/>
        <v/>
      </c>
      <c r="M980" s="109" t="str">
        <f t="shared" si="79"/>
        <v/>
      </c>
      <c r="N980" s="105"/>
      <c r="O980" s="178" t="str">
        <f t="shared" si="80"/>
        <v/>
      </c>
      <c r="P980" s="178" t="str">
        <f t="shared" si="81"/>
        <v/>
      </c>
      <c r="Q980" s="89" t="str">
        <f t="shared" si="82"/>
        <v/>
      </c>
    </row>
    <row r="981" spans="1:17" ht="15.75" thickBot="1" x14ac:dyDescent="0.3">
      <c r="A981" s="96">
        <v>978</v>
      </c>
      <c r="B981" s="172"/>
      <c r="C981" s="141"/>
      <c r="D981" s="108"/>
      <c r="E981" s="145"/>
      <c r="F981" s="183" t="str">
        <f t="shared" si="83"/>
        <v/>
      </c>
      <c r="M981" s="109" t="str">
        <f t="shared" si="79"/>
        <v/>
      </c>
      <c r="N981" s="105"/>
      <c r="O981" s="178" t="str">
        <f t="shared" si="80"/>
        <v/>
      </c>
      <c r="P981" s="178" t="str">
        <f t="shared" si="81"/>
        <v/>
      </c>
      <c r="Q981" s="89" t="str">
        <f t="shared" si="82"/>
        <v/>
      </c>
    </row>
    <row r="982" spans="1:17" ht="15.75" thickBot="1" x14ac:dyDescent="0.3">
      <c r="A982" s="96">
        <v>979</v>
      </c>
      <c r="B982" s="172"/>
      <c r="C982" s="141"/>
      <c r="D982" s="108"/>
      <c r="E982" s="145"/>
      <c r="F982" s="183" t="str">
        <f t="shared" si="83"/>
        <v/>
      </c>
      <c r="M982" s="109" t="str">
        <f t="shared" si="79"/>
        <v/>
      </c>
      <c r="N982" s="105"/>
      <c r="O982" s="178" t="str">
        <f t="shared" si="80"/>
        <v/>
      </c>
      <c r="P982" s="178" t="str">
        <f t="shared" si="81"/>
        <v/>
      </c>
      <c r="Q982" s="89" t="str">
        <f t="shared" si="82"/>
        <v/>
      </c>
    </row>
    <row r="983" spans="1:17" ht="15.75" thickBot="1" x14ac:dyDescent="0.3">
      <c r="A983" s="96">
        <v>980</v>
      </c>
      <c r="B983" s="172"/>
      <c r="C983" s="141"/>
      <c r="D983" s="108"/>
      <c r="E983" s="145"/>
      <c r="F983" s="183" t="str">
        <f t="shared" si="83"/>
        <v/>
      </c>
      <c r="M983" s="109" t="str">
        <f t="shared" si="79"/>
        <v/>
      </c>
      <c r="N983" s="105"/>
      <c r="O983" s="178" t="str">
        <f t="shared" si="80"/>
        <v/>
      </c>
      <c r="P983" s="178" t="str">
        <f t="shared" si="81"/>
        <v/>
      </c>
      <c r="Q983" s="89" t="str">
        <f t="shared" si="82"/>
        <v/>
      </c>
    </row>
    <row r="984" spans="1:17" ht="15.75" thickBot="1" x14ac:dyDescent="0.3">
      <c r="A984" s="96">
        <v>981</v>
      </c>
      <c r="B984" s="172"/>
      <c r="C984" s="141"/>
      <c r="D984" s="108"/>
      <c r="E984" s="145"/>
      <c r="F984" s="183" t="str">
        <f t="shared" si="83"/>
        <v/>
      </c>
      <c r="M984" s="109" t="str">
        <f t="shared" si="79"/>
        <v/>
      </c>
      <c r="N984" s="105"/>
      <c r="O984" s="178" t="str">
        <f t="shared" si="80"/>
        <v/>
      </c>
      <c r="P984" s="178" t="str">
        <f t="shared" si="81"/>
        <v/>
      </c>
      <c r="Q984" s="89" t="str">
        <f t="shared" si="82"/>
        <v/>
      </c>
    </row>
    <row r="985" spans="1:17" ht="15.75" thickBot="1" x14ac:dyDescent="0.3">
      <c r="A985" s="96">
        <v>982</v>
      </c>
      <c r="B985" s="172"/>
      <c r="C985" s="141"/>
      <c r="D985" s="108"/>
      <c r="E985" s="145"/>
      <c r="F985" s="183" t="str">
        <f t="shared" si="83"/>
        <v/>
      </c>
      <c r="M985" s="109" t="str">
        <f t="shared" si="79"/>
        <v/>
      </c>
      <c r="N985" s="105"/>
      <c r="O985" s="178" t="str">
        <f t="shared" si="80"/>
        <v/>
      </c>
      <c r="P985" s="178" t="str">
        <f t="shared" si="81"/>
        <v/>
      </c>
      <c r="Q985" s="89" t="str">
        <f t="shared" si="82"/>
        <v/>
      </c>
    </row>
    <row r="986" spans="1:17" ht="15.75" thickBot="1" x14ac:dyDescent="0.3">
      <c r="A986" s="96">
        <v>983</v>
      </c>
      <c r="B986" s="172"/>
      <c r="C986" s="141"/>
      <c r="D986" s="108"/>
      <c r="E986" s="145"/>
      <c r="F986" s="183" t="str">
        <f t="shared" si="83"/>
        <v/>
      </c>
      <c r="M986" s="109" t="str">
        <f t="shared" si="79"/>
        <v/>
      </c>
      <c r="N986" s="105"/>
      <c r="O986" s="178" t="str">
        <f t="shared" si="80"/>
        <v/>
      </c>
      <c r="P986" s="178" t="str">
        <f t="shared" si="81"/>
        <v/>
      </c>
      <c r="Q986" s="89" t="str">
        <f t="shared" si="82"/>
        <v/>
      </c>
    </row>
    <row r="987" spans="1:17" ht="15.75" thickBot="1" x14ac:dyDescent="0.3">
      <c r="A987" s="96">
        <v>984</v>
      </c>
      <c r="B987" s="172"/>
      <c r="C987" s="141"/>
      <c r="D987" s="108"/>
      <c r="E987" s="145"/>
      <c r="F987" s="183" t="str">
        <f t="shared" si="83"/>
        <v/>
      </c>
      <c r="M987" s="109" t="str">
        <f t="shared" si="79"/>
        <v/>
      </c>
      <c r="N987" s="105"/>
      <c r="O987" s="178" t="str">
        <f t="shared" si="80"/>
        <v/>
      </c>
      <c r="P987" s="178" t="str">
        <f t="shared" si="81"/>
        <v/>
      </c>
      <c r="Q987" s="89" t="str">
        <f t="shared" si="82"/>
        <v/>
      </c>
    </row>
    <row r="988" spans="1:17" ht="15.75" thickBot="1" x14ac:dyDescent="0.3">
      <c r="A988" s="96">
        <v>985</v>
      </c>
      <c r="B988" s="172"/>
      <c r="C988" s="141"/>
      <c r="D988" s="108"/>
      <c r="E988" s="145"/>
      <c r="F988" s="183" t="str">
        <f t="shared" si="83"/>
        <v/>
      </c>
      <c r="M988" s="109" t="str">
        <f t="shared" si="79"/>
        <v/>
      </c>
      <c r="N988" s="105"/>
      <c r="O988" s="178" t="str">
        <f t="shared" si="80"/>
        <v/>
      </c>
      <c r="P988" s="178" t="str">
        <f t="shared" si="81"/>
        <v/>
      </c>
      <c r="Q988" s="89" t="str">
        <f t="shared" si="82"/>
        <v/>
      </c>
    </row>
    <row r="989" spans="1:17" ht="15.75" thickBot="1" x14ac:dyDescent="0.3">
      <c r="A989" s="96">
        <v>986</v>
      </c>
      <c r="B989" s="172"/>
      <c r="C989" s="141"/>
      <c r="D989" s="108"/>
      <c r="E989" s="145"/>
      <c r="F989" s="183" t="str">
        <f t="shared" si="83"/>
        <v/>
      </c>
      <c r="M989" s="109" t="str">
        <f t="shared" si="79"/>
        <v/>
      </c>
      <c r="N989" s="105"/>
      <c r="O989" s="178" t="str">
        <f t="shared" si="80"/>
        <v/>
      </c>
      <c r="P989" s="178" t="str">
        <f t="shared" si="81"/>
        <v/>
      </c>
      <c r="Q989" s="89" t="str">
        <f t="shared" si="82"/>
        <v/>
      </c>
    </row>
    <row r="990" spans="1:17" ht="15.75" thickBot="1" x14ac:dyDescent="0.3">
      <c r="A990" s="96">
        <v>987</v>
      </c>
      <c r="B990" s="172"/>
      <c r="C990" s="141"/>
      <c r="D990" s="108"/>
      <c r="E990" s="145"/>
      <c r="F990" s="183" t="str">
        <f t="shared" si="83"/>
        <v/>
      </c>
      <c r="M990" s="109" t="str">
        <f t="shared" si="79"/>
        <v/>
      </c>
      <c r="N990" s="105"/>
      <c r="O990" s="178" t="str">
        <f t="shared" si="80"/>
        <v/>
      </c>
      <c r="P990" s="178" t="str">
        <f t="shared" si="81"/>
        <v/>
      </c>
      <c r="Q990" s="89" t="str">
        <f t="shared" si="82"/>
        <v/>
      </c>
    </row>
    <row r="991" spans="1:17" ht="15.75" thickBot="1" x14ac:dyDescent="0.3">
      <c r="A991" s="96">
        <v>988</v>
      </c>
      <c r="B991" s="172"/>
      <c r="C991" s="141"/>
      <c r="D991" s="108"/>
      <c r="E991" s="145"/>
      <c r="F991" s="183" t="str">
        <f t="shared" si="83"/>
        <v/>
      </c>
      <c r="M991" s="109" t="str">
        <f t="shared" si="79"/>
        <v/>
      </c>
      <c r="N991" s="105"/>
      <c r="O991" s="178" t="str">
        <f t="shared" si="80"/>
        <v/>
      </c>
      <c r="P991" s="178" t="str">
        <f t="shared" si="81"/>
        <v/>
      </c>
      <c r="Q991" s="89" t="str">
        <f t="shared" si="82"/>
        <v/>
      </c>
    </row>
    <row r="992" spans="1:17" ht="15.75" thickBot="1" x14ac:dyDescent="0.3">
      <c r="A992" s="96">
        <v>989</v>
      </c>
      <c r="B992" s="172"/>
      <c r="C992" s="141"/>
      <c r="D992" s="108"/>
      <c r="E992" s="145"/>
      <c r="F992" s="183" t="str">
        <f t="shared" si="83"/>
        <v/>
      </c>
      <c r="M992" s="109" t="str">
        <f t="shared" si="79"/>
        <v/>
      </c>
      <c r="N992" s="105"/>
      <c r="O992" s="178" t="str">
        <f t="shared" si="80"/>
        <v/>
      </c>
      <c r="P992" s="178" t="str">
        <f t="shared" si="81"/>
        <v/>
      </c>
      <c r="Q992" s="89" t="str">
        <f t="shared" si="82"/>
        <v/>
      </c>
    </row>
    <row r="993" spans="1:17" ht="15.75" thickBot="1" x14ac:dyDescent="0.3">
      <c r="A993" s="96">
        <v>990</v>
      </c>
      <c r="B993" s="172"/>
      <c r="C993" s="141"/>
      <c r="D993" s="108"/>
      <c r="E993" s="145"/>
      <c r="F993" s="183" t="str">
        <f t="shared" si="83"/>
        <v/>
      </c>
      <c r="M993" s="109" t="str">
        <f t="shared" si="79"/>
        <v/>
      </c>
      <c r="N993" s="105"/>
      <c r="O993" s="178" t="str">
        <f t="shared" si="80"/>
        <v/>
      </c>
      <c r="P993" s="178" t="str">
        <f t="shared" si="81"/>
        <v/>
      </c>
      <c r="Q993" s="89" t="str">
        <f t="shared" si="82"/>
        <v/>
      </c>
    </row>
    <row r="994" spans="1:17" ht="15.75" thickBot="1" x14ac:dyDescent="0.3">
      <c r="A994" s="96">
        <v>991</v>
      </c>
      <c r="B994" s="172"/>
      <c r="C994" s="141"/>
      <c r="D994" s="108"/>
      <c r="E994" s="145"/>
      <c r="F994" s="183" t="str">
        <f t="shared" si="83"/>
        <v/>
      </c>
      <c r="M994" s="109" t="str">
        <f t="shared" si="79"/>
        <v/>
      </c>
      <c r="N994" s="105"/>
      <c r="O994" s="178" t="str">
        <f t="shared" si="80"/>
        <v/>
      </c>
      <c r="P994" s="178" t="str">
        <f t="shared" si="81"/>
        <v/>
      </c>
      <c r="Q994" s="89" t="str">
        <f t="shared" si="82"/>
        <v/>
      </c>
    </row>
    <row r="995" spans="1:17" ht="15.75" thickBot="1" x14ac:dyDescent="0.3">
      <c r="A995" s="96">
        <v>992</v>
      </c>
      <c r="B995" s="172"/>
      <c r="C995" s="141"/>
      <c r="D995" s="108"/>
      <c r="E995" s="145"/>
      <c r="F995" s="183" t="str">
        <f t="shared" si="83"/>
        <v/>
      </c>
      <c r="M995" s="109" t="str">
        <f t="shared" si="79"/>
        <v/>
      </c>
      <c r="N995" s="105"/>
      <c r="O995" s="178" t="str">
        <f t="shared" si="80"/>
        <v/>
      </c>
      <c r="P995" s="178" t="str">
        <f t="shared" si="81"/>
        <v/>
      </c>
      <c r="Q995" s="89" t="str">
        <f t="shared" si="82"/>
        <v/>
      </c>
    </row>
    <row r="996" spans="1:17" ht="15.75" thickBot="1" x14ac:dyDescent="0.3">
      <c r="A996" s="96">
        <v>993</v>
      </c>
      <c r="B996" s="172"/>
      <c r="C996" s="141"/>
      <c r="D996" s="108"/>
      <c r="E996" s="145"/>
      <c r="F996" s="183" t="str">
        <f t="shared" si="83"/>
        <v/>
      </c>
      <c r="M996" s="109" t="str">
        <f t="shared" si="79"/>
        <v/>
      </c>
      <c r="N996" s="105"/>
      <c r="O996" s="178" t="str">
        <f t="shared" si="80"/>
        <v/>
      </c>
      <c r="P996" s="178" t="str">
        <f t="shared" si="81"/>
        <v/>
      </c>
      <c r="Q996" s="89" t="str">
        <f t="shared" si="82"/>
        <v/>
      </c>
    </row>
    <row r="997" spans="1:17" ht="15.75" thickBot="1" x14ac:dyDescent="0.3">
      <c r="A997" s="96">
        <v>994</v>
      </c>
      <c r="B997" s="172"/>
      <c r="C997" s="141"/>
      <c r="D997" s="108"/>
      <c r="E997" s="145"/>
      <c r="F997" s="183" t="str">
        <f t="shared" si="83"/>
        <v/>
      </c>
      <c r="M997" s="109" t="str">
        <f t="shared" si="79"/>
        <v/>
      </c>
      <c r="N997" s="105"/>
      <c r="O997" s="178" t="str">
        <f t="shared" si="80"/>
        <v/>
      </c>
      <c r="P997" s="178" t="str">
        <f t="shared" si="81"/>
        <v/>
      </c>
      <c r="Q997" s="89" t="str">
        <f t="shared" si="82"/>
        <v/>
      </c>
    </row>
    <row r="998" spans="1:17" ht="15.75" thickBot="1" x14ac:dyDescent="0.3">
      <c r="A998" s="96">
        <v>995</v>
      </c>
      <c r="B998" s="172"/>
      <c r="C998" s="141"/>
      <c r="D998" s="108"/>
      <c r="E998" s="145"/>
      <c r="F998" s="183" t="str">
        <f t="shared" si="83"/>
        <v/>
      </c>
      <c r="M998" s="109" t="str">
        <f t="shared" si="79"/>
        <v/>
      </c>
      <c r="N998" s="105"/>
      <c r="O998" s="178" t="str">
        <f t="shared" si="80"/>
        <v/>
      </c>
      <c r="P998" s="178" t="str">
        <f t="shared" si="81"/>
        <v/>
      </c>
      <c r="Q998" s="89" t="str">
        <f t="shared" si="82"/>
        <v/>
      </c>
    </row>
    <row r="999" spans="1:17" ht="15.75" thickBot="1" x14ac:dyDescent="0.3">
      <c r="A999" s="96">
        <v>996</v>
      </c>
      <c r="B999" s="172"/>
      <c r="C999" s="141"/>
      <c r="D999" s="108"/>
      <c r="E999" s="145"/>
      <c r="F999" s="183" t="str">
        <f t="shared" si="83"/>
        <v/>
      </c>
      <c r="M999" s="109" t="str">
        <f t="shared" si="79"/>
        <v/>
      </c>
      <c r="N999" s="105"/>
      <c r="O999" s="178" t="str">
        <f t="shared" si="80"/>
        <v/>
      </c>
      <c r="P999" s="178" t="str">
        <f t="shared" si="81"/>
        <v/>
      </c>
      <c r="Q999" s="89" t="str">
        <f t="shared" si="82"/>
        <v/>
      </c>
    </row>
    <row r="1000" spans="1:17" ht="15.75" thickBot="1" x14ac:dyDescent="0.3">
      <c r="A1000" s="96">
        <v>997</v>
      </c>
      <c r="B1000" s="172"/>
      <c r="C1000" s="141"/>
      <c r="D1000" s="108"/>
      <c r="E1000" s="145"/>
      <c r="F1000" s="183" t="str">
        <f t="shared" si="83"/>
        <v/>
      </c>
      <c r="M1000" s="109" t="str">
        <f t="shared" si="79"/>
        <v/>
      </c>
      <c r="N1000" s="105"/>
      <c r="O1000" s="178" t="str">
        <f t="shared" si="80"/>
        <v/>
      </c>
      <c r="P1000" s="178" t="str">
        <f t="shared" si="81"/>
        <v/>
      </c>
      <c r="Q1000" s="89" t="str">
        <f t="shared" si="82"/>
        <v/>
      </c>
    </row>
    <row r="1001" spans="1:17" ht="15.75" thickBot="1" x14ac:dyDescent="0.3">
      <c r="A1001" s="96">
        <v>998</v>
      </c>
      <c r="B1001" s="172"/>
      <c r="C1001" s="141"/>
      <c r="D1001" s="108"/>
      <c r="E1001" s="145"/>
      <c r="F1001" s="183" t="str">
        <f t="shared" si="83"/>
        <v/>
      </c>
      <c r="M1001" s="109" t="str">
        <f t="shared" si="79"/>
        <v/>
      </c>
      <c r="N1001" s="105"/>
      <c r="O1001" s="178" t="str">
        <f t="shared" si="80"/>
        <v/>
      </c>
      <c r="P1001" s="178" t="str">
        <f t="shared" si="81"/>
        <v/>
      </c>
      <c r="Q1001" s="89" t="str">
        <f t="shared" si="82"/>
        <v/>
      </c>
    </row>
    <row r="1002" spans="1:17" ht="15.75" thickBot="1" x14ac:dyDescent="0.3">
      <c r="A1002" s="96">
        <v>999</v>
      </c>
      <c r="B1002" s="172"/>
      <c r="C1002" s="141"/>
      <c r="D1002" s="108"/>
      <c r="E1002" s="145"/>
      <c r="F1002" s="183" t="str">
        <f t="shared" si="83"/>
        <v/>
      </c>
      <c r="M1002" s="109" t="str">
        <f t="shared" si="79"/>
        <v/>
      </c>
      <c r="N1002" s="105"/>
      <c r="O1002" s="178" t="str">
        <f t="shared" si="80"/>
        <v/>
      </c>
      <c r="P1002" s="178" t="str">
        <f t="shared" si="81"/>
        <v/>
      </c>
      <c r="Q1002" s="89" t="str">
        <f t="shared" si="82"/>
        <v/>
      </c>
    </row>
    <row r="1003" spans="1:17" ht="15.75" thickBot="1" x14ac:dyDescent="0.3">
      <c r="A1003" s="96">
        <v>1000</v>
      </c>
      <c r="B1003" s="172"/>
      <c r="C1003" s="141"/>
      <c r="D1003" s="108"/>
      <c r="E1003" s="145"/>
      <c r="F1003" s="183" t="str">
        <f t="shared" si="83"/>
        <v/>
      </c>
      <c r="M1003" s="109" t="str">
        <f t="shared" si="79"/>
        <v/>
      </c>
      <c r="N1003" s="105"/>
      <c r="O1003" s="178" t="str">
        <f t="shared" si="80"/>
        <v/>
      </c>
      <c r="P1003" s="178" t="str">
        <f t="shared" si="81"/>
        <v/>
      </c>
      <c r="Q1003" s="89" t="str">
        <f t="shared" si="82"/>
        <v/>
      </c>
    </row>
    <row r="1004" spans="1:17" ht="15.75" thickBot="1" x14ac:dyDescent="0.3">
      <c r="A1004" s="96">
        <v>1001</v>
      </c>
      <c r="B1004" s="172"/>
      <c r="C1004" s="141"/>
      <c r="D1004" s="108"/>
      <c r="E1004" s="145"/>
      <c r="F1004" s="183" t="str">
        <f t="shared" si="83"/>
        <v/>
      </c>
      <c r="M1004" s="109" t="str">
        <f t="shared" si="79"/>
        <v/>
      </c>
      <c r="N1004" s="105"/>
      <c r="O1004" s="178" t="str">
        <f t="shared" si="80"/>
        <v/>
      </c>
      <c r="P1004" s="178" t="str">
        <f t="shared" si="81"/>
        <v/>
      </c>
      <c r="Q1004" s="89" t="str">
        <f t="shared" si="82"/>
        <v/>
      </c>
    </row>
    <row r="1005" spans="1:17" ht="15.75" thickBot="1" x14ac:dyDescent="0.3">
      <c r="A1005" s="96">
        <v>1002</v>
      </c>
      <c r="B1005" s="172"/>
      <c r="C1005" s="141"/>
      <c r="D1005" s="108"/>
      <c r="E1005" s="145"/>
      <c r="F1005" s="183" t="str">
        <f t="shared" si="83"/>
        <v/>
      </c>
      <c r="M1005" s="109" t="str">
        <f t="shared" si="79"/>
        <v/>
      </c>
      <c r="N1005" s="105"/>
      <c r="O1005" s="178" t="str">
        <f t="shared" si="80"/>
        <v/>
      </c>
      <c r="P1005" s="178" t="str">
        <f t="shared" si="81"/>
        <v/>
      </c>
      <c r="Q1005" s="89" t="str">
        <f t="shared" si="82"/>
        <v/>
      </c>
    </row>
    <row r="1006" spans="1:17" ht="15.75" thickBot="1" x14ac:dyDescent="0.3">
      <c r="A1006" s="96">
        <v>1003</v>
      </c>
      <c r="B1006" s="172"/>
      <c r="C1006" s="141"/>
      <c r="D1006" s="108"/>
      <c r="E1006" s="145"/>
      <c r="F1006" s="183" t="str">
        <f t="shared" si="83"/>
        <v/>
      </c>
      <c r="M1006" s="109" t="str">
        <f t="shared" si="79"/>
        <v/>
      </c>
      <c r="N1006" s="105"/>
      <c r="O1006" s="178" t="str">
        <f t="shared" si="80"/>
        <v/>
      </c>
      <c r="P1006" s="178" t="str">
        <f t="shared" si="81"/>
        <v/>
      </c>
      <c r="Q1006" s="89" t="str">
        <f t="shared" si="82"/>
        <v/>
      </c>
    </row>
    <row r="1007" spans="1:17" ht="15.75" thickBot="1" x14ac:dyDescent="0.3">
      <c r="A1007" s="96">
        <v>1004</v>
      </c>
      <c r="B1007" s="172"/>
      <c r="C1007" s="141"/>
      <c r="D1007" s="108"/>
      <c r="E1007" s="145"/>
      <c r="F1007" s="183" t="str">
        <f t="shared" si="83"/>
        <v/>
      </c>
      <c r="M1007" s="109" t="str">
        <f t="shared" si="79"/>
        <v/>
      </c>
      <c r="N1007" s="105"/>
      <c r="O1007" s="178" t="str">
        <f t="shared" si="80"/>
        <v/>
      </c>
      <c r="P1007" s="178" t="str">
        <f t="shared" si="81"/>
        <v/>
      </c>
      <c r="Q1007" s="89" t="str">
        <f t="shared" si="82"/>
        <v/>
      </c>
    </row>
    <row r="1008" spans="1:17" ht="15.75" thickBot="1" x14ac:dyDescent="0.3">
      <c r="A1008" s="96">
        <v>1005</v>
      </c>
      <c r="B1008" s="172"/>
      <c r="C1008" s="141"/>
      <c r="D1008" s="108"/>
      <c r="E1008" s="145"/>
      <c r="F1008" s="183" t="str">
        <f t="shared" si="83"/>
        <v/>
      </c>
      <c r="M1008" s="109" t="str">
        <f t="shared" ref="M1008:M1071" si="84">IF(ISBLANK(D1008)=TRUE,"",D1008)</f>
        <v/>
      </c>
      <c r="N1008" s="105"/>
      <c r="O1008" s="178" t="str">
        <f t="shared" ref="O1008:O1071" si="85">IF(AND(ISBLANK(B1008)=TRUE,ISBLANK(C1008)=TRUE),"","AMRISO$AST")</f>
        <v/>
      </c>
      <c r="P1008" s="178" t="str">
        <f t="shared" ref="P1008:P1071" si="86">IF(AND(ISBLANK(B1008)=TRUE,ISBLANK(C1008)=TRUE),"","AMRISO$AST")</f>
        <v/>
      </c>
      <c r="Q1008" s="89" t="str">
        <f t="shared" ref="Q1008:Q1071" si="87">IF(AND(ISBLANK(B1008)=TRUE,ISBLANK(C1008)=TRUE),"","NEW")</f>
        <v/>
      </c>
    </row>
    <row r="1009" spans="1:17" ht="15.75" thickBot="1" x14ac:dyDescent="0.3">
      <c r="A1009" s="96">
        <v>1006</v>
      </c>
      <c r="B1009" s="172"/>
      <c r="C1009" s="141"/>
      <c r="D1009" s="108"/>
      <c r="E1009" s="145"/>
      <c r="F1009" s="183" t="str">
        <f t="shared" si="83"/>
        <v/>
      </c>
      <c r="M1009" s="109" t="str">
        <f t="shared" si="84"/>
        <v/>
      </c>
      <c r="N1009" s="105"/>
      <c r="O1009" s="178" t="str">
        <f t="shared" si="85"/>
        <v/>
      </c>
      <c r="P1009" s="178" t="str">
        <f t="shared" si="86"/>
        <v/>
      </c>
      <c r="Q1009" s="89" t="str">
        <f t="shared" si="87"/>
        <v/>
      </c>
    </row>
    <row r="1010" spans="1:17" ht="15.75" thickBot="1" x14ac:dyDescent="0.3">
      <c r="A1010" s="96">
        <v>1007</v>
      </c>
      <c r="B1010" s="172"/>
      <c r="C1010" s="141"/>
      <c r="D1010" s="108"/>
      <c r="E1010" s="145"/>
      <c r="F1010" s="183" t="str">
        <f t="shared" si="83"/>
        <v/>
      </c>
      <c r="M1010" s="109" t="str">
        <f t="shared" si="84"/>
        <v/>
      </c>
      <c r="N1010" s="105"/>
      <c r="O1010" s="178" t="str">
        <f t="shared" si="85"/>
        <v/>
      </c>
      <c r="P1010" s="178" t="str">
        <f t="shared" si="86"/>
        <v/>
      </c>
      <c r="Q1010" s="89" t="str">
        <f t="shared" si="87"/>
        <v/>
      </c>
    </row>
    <row r="1011" spans="1:17" ht="15.75" thickBot="1" x14ac:dyDescent="0.3">
      <c r="A1011" s="96">
        <v>1008</v>
      </c>
      <c r="B1011" s="172"/>
      <c r="C1011" s="141"/>
      <c r="D1011" s="108"/>
      <c r="E1011" s="145"/>
      <c r="F1011" s="183" t="str">
        <f t="shared" si="83"/>
        <v/>
      </c>
      <c r="M1011" s="109" t="str">
        <f t="shared" si="84"/>
        <v/>
      </c>
      <c r="N1011" s="105"/>
      <c r="O1011" s="178" t="str">
        <f t="shared" si="85"/>
        <v/>
      </c>
      <c r="P1011" s="178" t="str">
        <f t="shared" si="86"/>
        <v/>
      </c>
      <c r="Q1011" s="89" t="str">
        <f t="shared" si="87"/>
        <v/>
      </c>
    </row>
    <row r="1012" spans="1:17" ht="15.75" thickBot="1" x14ac:dyDescent="0.3">
      <c r="A1012" s="96">
        <v>1009</v>
      </c>
      <c r="B1012" s="172"/>
      <c r="C1012" s="141"/>
      <c r="D1012" s="108"/>
      <c r="E1012" s="145"/>
      <c r="F1012" s="183" t="str">
        <f t="shared" si="83"/>
        <v/>
      </c>
      <c r="M1012" s="109" t="str">
        <f t="shared" si="84"/>
        <v/>
      </c>
      <c r="N1012" s="105"/>
      <c r="O1012" s="178" t="str">
        <f t="shared" si="85"/>
        <v/>
      </c>
      <c r="P1012" s="178" t="str">
        <f t="shared" si="86"/>
        <v/>
      </c>
      <c r="Q1012" s="89" t="str">
        <f t="shared" si="87"/>
        <v/>
      </c>
    </row>
    <row r="1013" spans="1:17" ht="15.75" thickBot="1" x14ac:dyDescent="0.3">
      <c r="A1013" s="96">
        <v>1010</v>
      </c>
      <c r="B1013" s="172"/>
      <c r="C1013" s="141"/>
      <c r="D1013" s="108"/>
      <c r="E1013" s="145"/>
      <c r="F1013" s="183" t="str">
        <f t="shared" si="83"/>
        <v/>
      </c>
      <c r="M1013" s="109" t="str">
        <f t="shared" si="84"/>
        <v/>
      </c>
      <c r="N1013" s="105"/>
      <c r="O1013" s="178" t="str">
        <f t="shared" si="85"/>
        <v/>
      </c>
      <c r="P1013" s="178" t="str">
        <f t="shared" si="86"/>
        <v/>
      </c>
      <c r="Q1013" s="89" t="str">
        <f t="shared" si="87"/>
        <v/>
      </c>
    </row>
    <row r="1014" spans="1:17" ht="15.75" thickBot="1" x14ac:dyDescent="0.3">
      <c r="A1014" s="96">
        <v>1011</v>
      </c>
      <c r="B1014" s="172"/>
      <c r="C1014" s="141"/>
      <c r="D1014" s="108"/>
      <c r="E1014" s="145"/>
      <c r="F1014" s="183" t="str">
        <f t="shared" si="83"/>
        <v/>
      </c>
      <c r="M1014" s="109" t="str">
        <f t="shared" si="84"/>
        <v/>
      </c>
      <c r="N1014" s="105"/>
      <c r="O1014" s="178" t="str">
        <f t="shared" si="85"/>
        <v/>
      </c>
      <c r="P1014" s="178" t="str">
        <f t="shared" si="86"/>
        <v/>
      </c>
      <c r="Q1014" s="89" t="str">
        <f t="shared" si="87"/>
        <v/>
      </c>
    </row>
    <row r="1015" spans="1:17" ht="15.75" thickBot="1" x14ac:dyDescent="0.3">
      <c r="A1015" s="96">
        <v>1012</v>
      </c>
      <c r="B1015" s="172"/>
      <c r="C1015" s="141"/>
      <c r="D1015" s="108"/>
      <c r="E1015" s="145"/>
      <c r="F1015" s="183" t="str">
        <f t="shared" si="83"/>
        <v/>
      </c>
      <c r="M1015" s="109" t="str">
        <f t="shared" si="84"/>
        <v/>
      </c>
      <c r="N1015" s="105"/>
      <c r="O1015" s="178" t="str">
        <f t="shared" si="85"/>
        <v/>
      </c>
      <c r="P1015" s="178" t="str">
        <f t="shared" si="86"/>
        <v/>
      </c>
      <c r="Q1015" s="89" t="str">
        <f t="shared" si="87"/>
        <v/>
      </c>
    </row>
    <row r="1016" spans="1:17" ht="15.75" thickBot="1" x14ac:dyDescent="0.3">
      <c r="A1016" s="96">
        <v>1013</v>
      </c>
      <c r="B1016" s="172"/>
      <c r="C1016" s="141"/>
      <c r="D1016" s="108"/>
      <c r="E1016" s="145"/>
      <c r="F1016" s="183" t="str">
        <f t="shared" si="83"/>
        <v/>
      </c>
      <c r="M1016" s="109" t="str">
        <f t="shared" si="84"/>
        <v/>
      </c>
      <c r="N1016" s="105"/>
      <c r="O1016" s="178" t="str">
        <f t="shared" si="85"/>
        <v/>
      </c>
      <c r="P1016" s="178" t="str">
        <f t="shared" si="86"/>
        <v/>
      </c>
      <c r="Q1016" s="89" t="str">
        <f t="shared" si="87"/>
        <v/>
      </c>
    </row>
    <row r="1017" spans="1:17" ht="15.75" thickBot="1" x14ac:dyDescent="0.3">
      <c r="A1017" s="96">
        <v>1014</v>
      </c>
      <c r="B1017" s="172"/>
      <c r="C1017" s="141"/>
      <c r="D1017" s="108"/>
      <c r="E1017" s="145"/>
      <c r="F1017" s="183" t="str">
        <f t="shared" si="83"/>
        <v/>
      </c>
      <c r="M1017" s="109" t="str">
        <f t="shared" si="84"/>
        <v/>
      </c>
      <c r="N1017" s="105"/>
      <c r="O1017" s="178" t="str">
        <f t="shared" si="85"/>
        <v/>
      </c>
      <c r="P1017" s="178" t="str">
        <f t="shared" si="86"/>
        <v/>
      </c>
      <c r="Q1017" s="89" t="str">
        <f t="shared" si="87"/>
        <v/>
      </c>
    </row>
    <row r="1018" spans="1:17" ht="15.75" thickBot="1" x14ac:dyDescent="0.3">
      <c r="A1018" s="96">
        <v>1015</v>
      </c>
      <c r="B1018" s="172"/>
      <c r="C1018" s="141"/>
      <c r="D1018" s="108"/>
      <c r="E1018" s="145"/>
      <c r="F1018" s="183" t="str">
        <f t="shared" si="83"/>
        <v/>
      </c>
      <c r="M1018" s="109" t="str">
        <f t="shared" si="84"/>
        <v/>
      </c>
      <c r="N1018" s="105"/>
      <c r="O1018" s="178" t="str">
        <f t="shared" si="85"/>
        <v/>
      </c>
      <c r="P1018" s="178" t="str">
        <f t="shared" si="86"/>
        <v/>
      </c>
      <c r="Q1018" s="89" t="str">
        <f t="shared" si="87"/>
        <v/>
      </c>
    </row>
    <row r="1019" spans="1:17" ht="15.75" thickBot="1" x14ac:dyDescent="0.3">
      <c r="A1019" s="96">
        <v>1016</v>
      </c>
      <c r="B1019" s="172"/>
      <c r="C1019" s="141"/>
      <c r="D1019" s="108"/>
      <c r="E1019" s="145"/>
      <c r="F1019" s="183" t="str">
        <f t="shared" si="83"/>
        <v/>
      </c>
      <c r="M1019" s="109" t="str">
        <f t="shared" si="84"/>
        <v/>
      </c>
      <c r="N1019" s="105"/>
      <c r="O1019" s="178" t="str">
        <f t="shared" si="85"/>
        <v/>
      </c>
      <c r="P1019" s="178" t="str">
        <f t="shared" si="86"/>
        <v/>
      </c>
      <c r="Q1019" s="89" t="str">
        <f t="shared" si="87"/>
        <v/>
      </c>
    </row>
    <row r="1020" spans="1:17" ht="15.75" thickBot="1" x14ac:dyDescent="0.3">
      <c r="A1020" s="96">
        <v>1017</v>
      </c>
      <c r="B1020" s="172"/>
      <c r="C1020" s="141"/>
      <c r="D1020" s="108"/>
      <c r="E1020" s="145"/>
      <c r="F1020" s="183" t="str">
        <f t="shared" si="83"/>
        <v/>
      </c>
      <c r="M1020" s="109" t="str">
        <f t="shared" si="84"/>
        <v/>
      </c>
      <c r="N1020" s="105"/>
      <c r="O1020" s="178" t="str">
        <f t="shared" si="85"/>
        <v/>
      </c>
      <c r="P1020" s="178" t="str">
        <f t="shared" si="86"/>
        <v/>
      </c>
      <c r="Q1020" s="89" t="str">
        <f t="shared" si="87"/>
        <v/>
      </c>
    </row>
    <row r="1021" spans="1:17" ht="15.75" thickBot="1" x14ac:dyDescent="0.3">
      <c r="A1021" s="96">
        <v>1018</v>
      </c>
      <c r="B1021" s="172"/>
      <c r="C1021" s="141"/>
      <c r="D1021" s="108"/>
      <c r="E1021" s="145"/>
      <c r="F1021" s="183" t="str">
        <f t="shared" si="83"/>
        <v/>
      </c>
      <c r="M1021" s="109" t="str">
        <f t="shared" si="84"/>
        <v/>
      </c>
      <c r="N1021" s="105"/>
      <c r="O1021" s="178" t="str">
        <f t="shared" si="85"/>
        <v/>
      </c>
      <c r="P1021" s="178" t="str">
        <f t="shared" si="86"/>
        <v/>
      </c>
      <c r="Q1021" s="89" t="str">
        <f t="shared" si="87"/>
        <v/>
      </c>
    </row>
    <row r="1022" spans="1:17" ht="15.75" thickBot="1" x14ac:dyDescent="0.3">
      <c r="A1022" s="96">
        <v>1019</v>
      </c>
      <c r="B1022" s="172"/>
      <c r="C1022" s="141"/>
      <c r="D1022" s="108"/>
      <c r="E1022" s="145"/>
      <c r="F1022" s="183" t="str">
        <f t="shared" si="83"/>
        <v/>
      </c>
      <c r="M1022" s="109" t="str">
        <f t="shared" si="84"/>
        <v/>
      </c>
      <c r="N1022" s="105"/>
      <c r="O1022" s="178" t="str">
        <f t="shared" si="85"/>
        <v/>
      </c>
      <c r="P1022" s="178" t="str">
        <f t="shared" si="86"/>
        <v/>
      </c>
      <c r="Q1022" s="89" t="str">
        <f t="shared" si="87"/>
        <v/>
      </c>
    </row>
    <row r="1023" spans="1:17" ht="15.75" thickBot="1" x14ac:dyDescent="0.3">
      <c r="A1023" s="96">
        <v>1020</v>
      </c>
      <c r="B1023" s="172"/>
      <c r="C1023" s="141"/>
      <c r="D1023" s="108"/>
      <c r="E1023" s="145"/>
      <c r="F1023" s="183" t="str">
        <f t="shared" si="83"/>
        <v/>
      </c>
      <c r="M1023" s="109" t="str">
        <f t="shared" si="84"/>
        <v/>
      </c>
      <c r="N1023" s="105"/>
      <c r="O1023" s="178" t="str">
        <f t="shared" si="85"/>
        <v/>
      </c>
      <c r="P1023" s="178" t="str">
        <f t="shared" si="86"/>
        <v/>
      </c>
      <c r="Q1023" s="89" t="str">
        <f t="shared" si="87"/>
        <v/>
      </c>
    </row>
    <row r="1024" spans="1:17" ht="15.75" thickBot="1" x14ac:dyDescent="0.3">
      <c r="A1024" s="96">
        <v>1021</v>
      </c>
      <c r="B1024" s="172"/>
      <c r="C1024" s="141"/>
      <c r="D1024" s="108"/>
      <c r="E1024" s="145"/>
      <c r="F1024" s="183" t="str">
        <f t="shared" si="83"/>
        <v/>
      </c>
      <c r="M1024" s="109" t="str">
        <f t="shared" si="84"/>
        <v/>
      </c>
      <c r="N1024" s="105"/>
      <c r="O1024" s="178" t="str">
        <f t="shared" si="85"/>
        <v/>
      </c>
      <c r="P1024" s="178" t="str">
        <f t="shared" si="86"/>
        <v/>
      </c>
      <c r="Q1024" s="89" t="str">
        <f t="shared" si="87"/>
        <v/>
      </c>
    </row>
    <row r="1025" spans="1:17" ht="15.75" thickBot="1" x14ac:dyDescent="0.3">
      <c r="A1025" s="96">
        <v>1022</v>
      </c>
      <c r="B1025" s="172"/>
      <c r="C1025" s="141"/>
      <c r="D1025" s="108"/>
      <c r="E1025" s="145"/>
      <c r="F1025" s="183" t="str">
        <f t="shared" si="83"/>
        <v/>
      </c>
      <c r="M1025" s="109" t="str">
        <f t="shared" si="84"/>
        <v/>
      </c>
      <c r="N1025" s="105"/>
      <c r="O1025" s="178" t="str">
        <f t="shared" si="85"/>
        <v/>
      </c>
      <c r="P1025" s="178" t="str">
        <f t="shared" si="86"/>
        <v/>
      </c>
      <c r="Q1025" s="89" t="str">
        <f t="shared" si="87"/>
        <v/>
      </c>
    </row>
    <row r="1026" spans="1:17" ht="15.75" thickBot="1" x14ac:dyDescent="0.3">
      <c r="A1026" s="96">
        <v>1023</v>
      </c>
      <c r="B1026" s="172"/>
      <c r="C1026" s="141"/>
      <c r="D1026" s="108"/>
      <c r="E1026" s="145"/>
      <c r="F1026" s="183" t="str">
        <f t="shared" si="83"/>
        <v/>
      </c>
      <c r="M1026" s="109" t="str">
        <f t="shared" si="84"/>
        <v/>
      </c>
      <c r="N1026" s="105"/>
      <c r="O1026" s="178" t="str">
        <f t="shared" si="85"/>
        <v/>
      </c>
      <c r="P1026" s="178" t="str">
        <f t="shared" si="86"/>
        <v/>
      </c>
      <c r="Q1026" s="89" t="str">
        <f t="shared" si="87"/>
        <v/>
      </c>
    </row>
    <row r="1027" spans="1:17" ht="15.75" thickBot="1" x14ac:dyDescent="0.3">
      <c r="A1027" s="96">
        <v>1024</v>
      </c>
      <c r="B1027" s="172"/>
      <c r="C1027" s="141"/>
      <c r="D1027" s="108"/>
      <c r="E1027" s="145"/>
      <c r="F1027" s="183" t="str">
        <f t="shared" si="83"/>
        <v/>
      </c>
      <c r="M1027" s="109" t="str">
        <f t="shared" si="84"/>
        <v/>
      </c>
      <c r="N1027" s="105"/>
      <c r="O1027" s="178" t="str">
        <f t="shared" si="85"/>
        <v/>
      </c>
      <c r="P1027" s="178" t="str">
        <f t="shared" si="86"/>
        <v/>
      </c>
      <c r="Q1027" s="89" t="str">
        <f t="shared" si="87"/>
        <v/>
      </c>
    </row>
    <row r="1028" spans="1:17" ht="15.75" thickBot="1" x14ac:dyDescent="0.3">
      <c r="A1028" s="96">
        <v>1025</v>
      </c>
      <c r="B1028" s="172"/>
      <c r="C1028" s="141"/>
      <c r="D1028" s="108"/>
      <c r="E1028" s="145"/>
      <c r="F1028" s="183" t="str">
        <f t="shared" si="83"/>
        <v/>
      </c>
      <c r="M1028" s="109" t="str">
        <f t="shared" si="84"/>
        <v/>
      </c>
      <c r="N1028" s="105"/>
      <c r="O1028" s="178" t="str">
        <f t="shared" si="85"/>
        <v/>
      </c>
      <c r="P1028" s="178" t="str">
        <f t="shared" si="86"/>
        <v/>
      </c>
      <c r="Q1028" s="89" t="str">
        <f t="shared" si="87"/>
        <v/>
      </c>
    </row>
    <row r="1029" spans="1:17" ht="15.75" thickBot="1" x14ac:dyDescent="0.3">
      <c r="A1029" s="96">
        <v>1026</v>
      </c>
      <c r="B1029" s="172"/>
      <c r="C1029" s="141"/>
      <c r="D1029" s="108"/>
      <c r="E1029" s="145"/>
      <c r="F1029" s="183" t="str">
        <f t="shared" ref="F1029:F1092" si="88">IF(ISBLANK(E1029)=TRUE,"",(RIGHT(E1029,((LEN(E1029))-(FIND("_",E1029,1))))))</f>
        <v/>
      </c>
      <c r="M1029" s="109" t="str">
        <f t="shared" si="84"/>
        <v/>
      </c>
      <c r="N1029" s="105"/>
      <c r="O1029" s="178" t="str">
        <f t="shared" si="85"/>
        <v/>
      </c>
      <c r="P1029" s="178" t="str">
        <f t="shared" si="86"/>
        <v/>
      </c>
      <c r="Q1029" s="89" t="str">
        <f t="shared" si="87"/>
        <v/>
      </c>
    </row>
    <row r="1030" spans="1:17" ht="15.75" thickBot="1" x14ac:dyDescent="0.3">
      <c r="A1030" s="96">
        <v>1027</v>
      </c>
      <c r="B1030" s="172"/>
      <c r="C1030" s="141"/>
      <c r="D1030" s="108"/>
      <c r="E1030" s="145"/>
      <c r="F1030" s="183" t="str">
        <f t="shared" si="88"/>
        <v/>
      </c>
      <c r="M1030" s="109" t="str">
        <f t="shared" si="84"/>
        <v/>
      </c>
      <c r="N1030" s="105"/>
      <c r="O1030" s="178" t="str">
        <f t="shared" si="85"/>
        <v/>
      </c>
      <c r="P1030" s="178" t="str">
        <f t="shared" si="86"/>
        <v/>
      </c>
      <c r="Q1030" s="89" t="str">
        <f t="shared" si="87"/>
        <v/>
      </c>
    </row>
    <row r="1031" spans="1:17" ht="15.75" thickBot="1" x14ac:dyDescent="0.3">
      <c r="A1031" s="96">
        <v>1028</v>
      </c>
      <c r="B1031" s="172"/>
      <c r="C1031" s="141"/>
      <c r="D1031" s="108"/>
      <c r="E1031" s="145"/>
      <c r="F1031" s="183" t="str">
        <f t="shared" si="88"/>
        <v/>
      </c>
      <c r="M1031" s="109" t="str">
        <f t="shared" si="84"/>
        <v/>
      </c>
      <c r="N1031" s="105"/>
      <c r="O1031" s="178" t="str">
        <f t="shared" si="85"/>
        <v/>
      </c>
      <c r="P1031" s="178" t="str">
        <f t="shared" si="86"/>
        <v/>
      </c>
      <c r="Q1031" s="89" t="str">
        <f t="shared" si="87"/>
        <v/>
      </c>
    </row>
    <row r="1032" spans="1:17" ht="15.75" thickBot="1" x14ac:dyDescent="0.3">
      <c r="A1032" s="96">
        <v>1029</v>
      </c>
      <c r="B1032" s="172"/>
      <c r="C1032" s="141"/>
      <c r="D1032" s="108"/>
      <c r="E1032" s="145"/>
      <c r="F1032" s="183" t="str">
        <f t="shared" si="88"/>
        <v/>
      </c>
      <c r="M1032" s="109" t="str">
        <f t="shared" si="84"/>
        <v/>
      </c>
      <c r="N1032" s="105"/>
      <c r="O1032" s="178" t="str">
        <f t="shared" si="85"/>
        <v/>
      </c>
      <c r="P1032" s="178" t="str">
        <f t="shared" si="86"/>
        <v/>
      </c>
      <c r="Q1032" s="89" t="str">
        <f t="shared" si="87"/>
        <v/>
      </c>
    </row>
    <row r="1033" spans="1:17" ht="15.75" thickBot="1" x14ac:dyDescent="0.3">
      <c r="A1033" s="96">
        <v>1030</v>
      </c>
      <c r="B1033" s="172"/>
      <c r="C1033" s="141"/>
      <c r="D1033" s="108"/>
      <c r="E1033" s="145"/>
      <c r="F1033" s="183" t="str">
        <f t="shared" si="88"/>
        <v/>
      </c>
      <c r="M1033" s="109" t="str">
        <f t="shared" si="84"/>
        <v/>
      </c>
      <c r="N1033" s="105"/>
      <c r="O1033" s="178" t="str">
        <f t="shared" si="85"/>
        <v/>
      </c>
      <c r="P1033" s="178" t="str">
        <f t="shared" si="86"/>
        <v/>
      </c>
      <c r="Q1033" s="89" t="str">
        <f t="shared" si="87"/>
        <v/>
      </c>
    </row>
    <row r="1034" spans="1:17" ht="15.75" thickBot="1" x14ac:dyDescent="0.3">
      <c r="A1034" s="96">
        <v>1031</v>
      </c>
      <c r="B1034" s="172"/>
      <c r="C1034" s="141"/>
      <c r="D1034" s="108"/>
      <c r="E1034" s="145"/>
      <c r="F1034" s="183" t="str">
        <f t="shared" si="88"/>
        <v/>
      </c>
      <c r="M1034" s="109" t="str">
        <f t="shared" si="84"/>
        <v/>
      </c>
      <c r="N1034" s="105"/>
      <c r="O1034" s="178" t="str">
        <f t="shared" si="85"/>
        <v/>
      </c>
      <c r="P1034" s="178" t="str">
        <f t="shared" si="86"/>
        <v/>
      </c>
      <c r="Q1034" s="89" t="str">
        <f t="shared" si="87"/>
        <v/>
      </c>
    </row>
    <row r="1035" spans="1:17" ht="15.75" thickBot="1" x14ac:dyDescent="0.3">
      <c r="A1035" s="96">
        <v>1032</v>
      </c>
      <c r="B1035" s="172"/>
      <c r="C1035" s="141"/>
      <c r="D1035" s="108"/>
      <c r="E1035" s="145"/>
      <c r="F1035" s="183" t="str">
        <f t="shared" si="88"/>
        <v/>
      </c>
      <c r="M1035" s="109" t="str">
        <f t="shared" si="84"/>
        <v/>
      </c>
      <c r="N1035" s="105"/>
      <c r="O1035" s="178" t="str">
        <f t="shared" si="85"/>
        <v/>
      </c>
      <c r="P1035" s="178" t="str">
        <f t="shared" si="86"/>
        <v/>
      </c>
      <c r="Q1035" s="89" t="str">
        <f t="shared" si="87"/>
        <v/>
      </c>
    </row>
    <row r="1036" spans="1:17" ht="15.75" thickBot="1" x14ac:dyDescent="0.3">
      <c r="A1036" s="96">
        <v>1033</v>
      </c>
      <c r="B1036" s="172"/>
      <c r="C1036" s="141"/>
      <c r="D1036" s="108"/>
      <c r="E1036" s="145"/>
      <c r="F1036" s="183" t="str">
        <f t="shared" si="88"/>
        <v/>
      </c>
      <c r="M1036" s="109" t="str">
        <f t="shared" si="84"/>
        <v/>
      </c>
      <c r="N1036" s="105"/>
      <c r="O1036" s="178" t="str">
        <f t="shared" si="85"/>
        <v/>
      </c>
      <c r="P1036" s="178" t="str">
        <f t="shared" si="86"/>
        <v/>
      </c>
      <c r="Q1036" s="89" t="str">
        <f t="shared" si="87"/>
        <v/>
      </c>
    </row>
    <row r="1037" spans="1:17" ht="15.75" thickBot="1" x14ac:dyDescent="0.3">
      <c r="A1037" s="96">
        <v>1034</v>
      </c>
      <c r="B1037" s="172"/>
      <c r="C1037" s="141"/>
      <c r="D1037" s="108"/>
      <c r="E1037" s="145"/>
      <c r="F1037" s="183" t="str">
        <f t="shared" si="88"/>
        <v/>
      </c>
      <c r="M1037" s="109" t="str">
        <f t="shared" si="84"/>
        <v/>
      </c>
      <c r="N1037" s="105"/>
      <c r="O1037" s="178" t="str">
        <f t="shared" si="85"/>
        <v/>
      </c>
      <c r="P1037" s="178" t="str">
        <f t="shared" si="86"/>
        <v/>
      </c>
      <c r="Q1037" s="89" t="str">
        <f t="shared" si="87"/>
        <v/>
      </c>
    </row>
    <row r="1038" spans="1:17" ht="15.75" thickBot="1" x14ac:dyDescent="0.3">
      <c r="A1038" s="96">
        <v>1035</v>
      </c>
      <c r="B1038" s="172"/>
      <c r="C1038" s="141"/>
      <c r="D1038" s="108"/>
      <c r="E1038" s="145"/>
      <c r="F1038" s="183" t="str">
        <f t="shared" si="88"/>
        <v/>
      </c>
      <c r="M1038" s="109" t="str">
        <f t="shared" si="84"/>
        <v/>
      </c>
      <c r="N1038" s="105"/>
      <c r="O1038" s="178" t="str">
        <f t="shared" si="85"/>
        <v/>
      </c>
      <c r="P1038" s="178" t="str">
        <f t="shared" si="86"/>
        <v/>
      </c>
      <c r="Q1038" s="89" t="str">
        <f t="shared" si="87"/>
        <v/>
      </c>
    </row>
    <row r="1039" spans="1:17" ht="15.75" thickBot="1" x14ac:dyDescent="0.3">
      <c r="A1039" s="96">
        <v>1036</v>
      </c>
      <c r="B1039" s="172"/>
      <c r="C1039" s="141"/>
      <c r="D1039" s="108"/>
      <c r="E1039" s="145"/>
      <c r="F1039" s="183" t="str">
        <f t="shared" si="88"/>
        <v/>
      </c>
      <c r="M1039" s="109" t="str">
        <f t="shared" si="84"/>
        <v/>
      </c>
      <c r="N1039" s="105"/>
      <c r="O1039" s="178" t="str">
        <f t="shared" si="85"/>
        <v/>
      </c>
      <c r="P1039" s="178" t="str">
        <f t="shared" si="86"/>
        <v/>
      </c>
      <c r="Q1039" s="89" t="str">
        <f t="shared" si="87"/>
        <v/>
      </c>
    </row>
    <row r="1040" spans="1:17" ht="15.75" thickBot="1" x14ac:dyDescent="0.3">
      <c r="A1040" s="96">
        <v>1037</v>
      </c>
      <c r="B1040" s="172"/>
      <c r="C1040" s="141"/>
      <c r="D1040" s="108"/>
      <c r="E1040" s="145"/>
      <c r="F1040" s="183" t="str">
        <f t="shared" si="88"/>
        <v/>
      </c>
      <c r="M1040" s="109" t="str">
        <f t="shared" si="84"/>
        <v/>
      </c>
      <c r="N1040" s="105"/>
      <c r="O1040" s="178" t="str">
        <f t="shared" si="85"/>
        <v/>
      </c>
      <c r="P1040" s="178" t="str">
        <f t="shared" si="86"/>
        <v/>
      </c>
      <c r="Q1040" s="89" t="str">
        <f t="shared" si="87"/>
        <v/>
      </c>
    </row>
    <row r="1041" spans="1:17" ht="15.75" thickBot="1" x14ac:dyDescent="0.3">
      <c r="A1041" s="96">
        <v>1038</v>
      </c>
      <c r="B1041" s="172"/>
      <c r="C1041" s="141"/>
      <c r="D1041" s="108"/>
      <c r="E1041" s="145"/>
      <c r="F1041" s="183" t="str">
        <f t="shared" si="88"/>
        <v/>
      </c>
      <c r="M1041" s="109" t="str">
        <f t="shared" si="84"/>
        <v/>
      </c>
      <c r="N1041" s="105"/>
      <c r="O1041" s="178" t="str">
        <f t="shared" si="85"/>
        <v/>
      </c>
      <c r="P1041" s="178" t="str">
        <f t="shared" si="86"/>
        <v/>
      </c>
      <c r="Q1041" s="89" t="str">
        <f t="shared" si="87"/>
        <v/>
      </c>
    </row>
    <row r="1042" spans="1:17" ht="15.75" thickBot="1" x14ac:dyDescent="0.3">
      <c r="A1042" s="96">
        <v>1039</v>
      </c>
      <c r="B1042" s="172"/>
      <c r="C1042" s="141"/>
      <c r="D1042" s="108"/>
      <c r="E1042" s="145"/>
      <c r="F1042" s="183" t="str">
        <f t="shared" si="88"/>
        <v/>
      </c>
      <c r="M1042" s="109" t="str">
        <f t="shared" si="84"/>
        <v/>
      </c>
      <c r="N1042" s="105"/>
      <c r="O1042" s="178" t="str">
        <f t="shared" si="85"/>
        <v/>
      </c>
      <c r="P1042" s="178" t="str">
        <f t="shared" si="86"/>
        <v/>
      </c>
      <c r="Q1042" s="89" t="str">
        <f t="shared" si="87"/>
        <v/>
      </c>
    </row>
    <row r="1043" spans="1:17" ht="15.75" thickBot="1" x14ac:dyDescent="0.3">
      <c r="A1043" s="96">
        <v>1040</v>
      </c>
      <c r="B1043" s="172"/>
      <c r="C1043" s="141"/>
      <c r="D1043" s="108"/>
      <c r="E1043" s="145"/>
      <c r="F1043" s="183" t="str">
        <f t="shared" si="88"/>
        <v/>
      </c>
      <c r="M1043" s="109" t="str">
        <f t="shared" si="84"/>
        <v/>
      </c>
      <c r="N1043" s="105"/>
      <c r="O1043" s="178" t="str">
        <f t="shared" si="85"/>
        <v/>
      </c>
      <c r="P1043" s="178" t="str">
        <f t="shared" si="86"/>
        <v/>
      </c>
      <c r="Q1043" s="89" t="str">
        <f t="shared" si="87"/>
        <v/>
      </c>
    </row>
    <row r="1044" spans="1:17" ht="15.75" thickBot="1" x14ac:dyDescent="0.3">
      <c r="A1044" s="96">
        <v>1041</v>
      </c>
      <c r="B1044" s="172"/>
      <c r="C1044" s="141"/>
      <c r="D1044" s="108"/>
      <c r="E1044" s="145"/>
      <c r="F1044" s="183" t="str">
        <f t="shared" si="88"/>
        <v/>
      </c>
      <c r="M1044" s="109" t="str">
        <f t="shared" si="84"/>
        <v/>
      </c>
      <c r="N1044" s="105"/>
      <c r="O1044" s="178" t="str">
        <f t="shared" si="85"/>
        <v/>
      </c>
      <c r="P1044" s="178" t="str">
        <f t="shared" si="86"/>
        <v/>
      </c>
      <c r="Q1044" s="89" t="str">
        <f t="shared" si="87"/>
        <v/>
      </c>
    </row>
    <row r="1045" spans="1:17" ht="15.75" thickBot="1" x14ac:dyDescent="0.3">
      <c r="A1045" s="96">
        <v>1042</v>
      </c>
      <c r="B1045" s="172"/>
      <c r="C1045" s="141"/>
      <c r="D1045" s="108"/>
      <c r="E1045" s="145"/>
      <c r="F1045" s="183" t="str">
        <f t="shared" si="88"/>
        <v/>
      </c>
      <c r="M1045" s="109" t="str">
        <f t="shared" si="84"/>
        <v/>
      </c>
      <c r="N1045" s="105"/>
      <c r="O1045" s="178" t="str">
        <f t="shared" si="85"/>
        <v/>
      </c>
      <c r="P1045" s="178" t="str">
        <f t="shared" si="86"/>
        <v/>
      </c>
      <c r="Q1045" s="89" t="str">
        <f t="shared" si="87"/>
        <v/>
      </c>
    </row>
    <row r="1046" spans="1:17" ht="15.75" thickBot="1" x14ac:dyDescent="0.3">
      <c r="A1046" s="96">
        <v>1043</v>
      </c>
      <c r="B1046" s="172"/>
      <c r="C1046" s="141"/>
      <c r="D1046" s="108"/>
      <c r="E1046" s="145"/>
      <c r="F1046" s="183" t="str">
        <f t="shared" si="88"/>
        <v/>
      </c>
      <c r="M1046" s="109" t="str">
        <f t="shared" si="84"/>
        <v/>
      </c>
      <c r="N1046" s="105"/>
      <c r="O1046" s="178" t="str">
        <f t="shared" si="85"/>
        <v/>
      </c>
      <c r="P1046" s="178" t="str">
        <f t="shared" si="86"/>
        <v/>
      </c>
      <c r="Q1046" s="89" t="str">
        <f t="shared" si="87"/>
        <v/>
      </c>
    </row>
    <row r="1047" spans="1:17" ht="15.75" thickBot="1" x14ac:dyDescent="0.3">
      <c r="A1047" s="96">
        <v>1044</v>
      </c>
      <c r="B1047" s="172"/>
      <c r="C1047" s="141"/>
      <c r="D1047" s="108"/>
      <c r="E1047" s="145"/>
      <c r="F1047" s="183" t="str">
        <f t="shared" si="88"/>
        <v/>
      </c>
      <c r="M1047" s="109" t="str">
        <f t="shared" si="84"/>
        <v/>
      </c>
      <c r="N1047" s="105"/>
      <c r="O1047" s="178" t="str">
        <f t="shared" si="85"/>
        <v/>
      </c>
      <c r="P1047" s="178" t="str">
        <f t="shared" si="86"/>
        <v/>
      </c>
      <c r="Q1047" s="89" t="str">
        <f t="shared" si="87"/>
        <v/>
      </c>
    </row>
    <row r="1048" spans="1:17" ht="15.75" thickBot="1" x14ac:dyDescent="0.3">
      <c r="A1048" s="96">
        <v>1045</v>
      </c>
      <c r="B1048" s="172"/>
      <c r="C1048" s="141"/>
      <c r="D1048" s="108"/>
      <c r="E1048" s="145"/>
      <c r="F1048" s="183" t="str">
        <f t="shared" si="88"/>
        <v/>
      </c>
      <c r="M1048" s="109" t="str">
        <f t="shared" si="84"/>
        <v/>
      </c>
      <c r="N1048" s="105"/>
      <c r="O1048" s="178" t="str">
        <f t="shared" si="85"/>
        <v/>
      </c>
      <c r="P1048" s="178" t="str">
        <f t="shared" si="86"/>
        <v/>
      </c>
      <c r="Q1048" s="89" t="str">
        <f t="shared" si="87"/>
        <v/>
      </c>
    </row>
    <row r="1049" spans="1:17" ht="15.75" thickBot="1" x14ac:dyDescent="0.3">
      <c r="A1049" s="96">
        <v>1046</v>
      </c>
      <c r="B1049" s="172"/>
      <c r="C1049" s="141"/>
      <c r="D1049" s="108"/>
      <c r="E1049" s="145"/>
      <c r="F1049" s="183" t="str">
        <f t="shared" si="88"/>
        <v/>
      </c>
      <c r="M1049" s="109" t="str">
        <f t="shared" si="84"/>
        <v/>
      </c>
      <c r="N1049" s="105"/>
      <c r="O1049" s="178" t="str">
        <f t="shared" si="85"/>
        <v/>
      </c>
      <c r="P1049" s="178" t="str">
        <f t="shared" si="86"/>
        <v/>
      </c>
      <c r="Q1049" s="89" t="str">
        <f t="shared" si="87"/>
        <v/>
      </c>
    </row>
    <row r="1050" spans="1:17" ht="15.75" thickBot="1" x14ac:dyDescent="0.3">
      <c r="A1050" s="96">
        <v>1047</v>
      </c>
      <c r="B1050" s="172"/>
      <c r="C1050" s="141"/>
      <c r="D1050" s="108"/>
      <c r="E1050" s="145"/>
      <c r="F1050" s="183" t="str">
        <f t="shared" si="88"/>
        <v/>
      </c>
      <c r="M1050" s="109" t="str">
        <f t="shared" si="84"/>
        <v/>
      </c>
      <c r="N1050" s="105"/>
      <c r="O1050" s="178" t="str">
        <f t="shared" si="85"/>
        <v/>
      </c>
      <c r="P1050" s="178" t="str">
        <f t="shared" si="86"/>
        <v/>
      </c>
      <c r="Q1050" s="89" t="str">
        <f t="shared" si="87"/>
        <v/>
      </c>
    </row>
    <row r="1051" spans="1:17" ht="15.75" thickBot="1" x14ac:dyDescent="0.3">
      <c r="A1051" s="96">
        <v>1048</v>
      </c>
      <c r="B1051" s="172"/>
      <c r="C1051" s="141"/>
      <c r="D1051" s="108"/>
      <c r="E1051" s="145"/>
      <c r="F1051" s="183" t="str">
        <f t="shared" si="88"/>
        <v/>
      </c>
      <c r="M1051" s="109" t="str">
        <f t="shared" si="84"/>
        <v/>
      </c>
      <c r="N1051" s="105"/>
      <c r="O1051" s="178" t="str">
        <f t="shared" si="85"/>
        <v/>
      </c>
      <c r="P1051" s="178" t="str">
        <f t="shared" si="86"/>
        <v/>
      </c>
      <c r="Q1051" s="89" t="str">
        <f t="shared" si="87"/>
        <v/>
      </c>
    </row>
    <row r="1052" spans="1:17" ht="15.75" thickBot="1" x14ac:dyDescent="0.3">
      <c r="A1052" s="96">
        <v>1049</v>
      </c>
      <c r="B1052" s="172"/>
      <c r="C1052" s="141"/>
      <c r="D1052" s="108"/>
      <c r="E1052" s="145"/>
      <c r="F1052" s="183" t="str">
        <f t="shared" si="88"/>
        <v/>
      </c>
      <c r="M1052" s="109" t="str">
        <f t="shared" si="84"/>
        <v/>
      </c>
      <c r="N1052" s="105"/>
      <c r="O1052" s="178" t="str">
        <f t="shared" si="85"/>
        <v/>
      </c>
      <c r="P1052" s="178" t="str">
        <f t="shared" si="86"/>
        <v/>
      </c>
      <c r="Q1052" s="89" t="str">
        <f t="shared" si="87"/>
        <v/>
      </c>
    </row>
    <row r="1053" spans="1:17" ht="15.75" thickBot="1" x14ac:dyDescent="0.3">
      <c r="A1053" s="96">
        <v>1050</v>
      </c>
      <c r="B1053" s="172"/>
      <c r="C1053" s="141"/>
      <c r="D1053" s="108"/>
      <c r="E1053" s="145"/>
      <c r="F1053" s="183" t="str">
        <f t="shared" si="88"/>
        <v/>
      </c>
      <c r="M1053" s="109" t="str">
        <f t="shared" si="84"/>
        <v/>
      </c>
      <c r="N1053" s="105"/>
      <c r="O1053" s="178" t="str">
        <f t="shared" si="85"/>
        <v/>
      </c>
      <c r="P1053" s="178" t="str">
        <f t="shared" si="86"/>
        <v/>
      </c>
      <c r="Q1053" s="89" t="str">
        <f t="shared" si="87"/>
        <v/>
      </c>
    </row>
    <row r="1054" spans="1:17" ht="15.75" thickBot="1" x14ac:dyDescent="0.3">
      <c r="A1054" s="96">
        <v>1051</v>
      </c>
      <c r="B1054" s="172"/>
      <c r="C1054" s="141"/>
      <c r="D1054" s="108"/>
      <c r="E1054" s="145"/>
      <c r="F1054" s="183" t="str">
        <f t="shared" si="88"/>
        <v/>
      </c>
      <c r="M1054" s="109" t="str">
        <f t="shared" si="84"/>
        <v/>
      </c>
      <c r="N1054" s="105"/>
      <c r="O1054" s="178" t="str">
        <f t="shared" si="85"/>
        <v/>
      </c>
      <c r="P1054" s="178" t="str">
        <f t="shared" si="86"/>
        <v/>
      </c>
      <c r="Q1054" s="89" t="str">
        <f t="shared" si="87"/>
        <v/>
      </c>
    </row>
    <row r="1055" spans="1:17" ht="15.75" thickBot="1" x14ac:dyDescent="0.3">
      <c r="A1055" s="96">
        <v>1052</v>
      </c>
      <c r="B1055" s="172"/>
      <c r="C1055" s="141"/>
      <c r="D1055" s="108"/>
      <c r="E1055" s="145"/>
      <c r="F1055" s="183" t="str">
        <f t="shared" si="88"/>
        <v/>
      </c>
      <c r="M1055" s="109" t="str">
        <f t="shared" si="84"/>
        <v/>
      </c>
      <c r="N1055" s="105"/>
      <c r="O1055" s="178" t="str">
        <f t="shared" si="85"/>
        <v/>
      </c>
      <c r="P1055" s="178" t="str">
        <f t="shared" si="86"/>
        <v/>
      </c>
      <c r="Q1055" s="89" t="str">
        <f t="shared" si="87"/>
        <v/>
      </c>
    </row>
    <row r="1056" spans="1:17" ht="15.75" thickBot="1" x14ac:dyDescent="0.3">
      <c r="A1056" s="96">
        <v>1053</v>
      </c>
      <c r="B1056" s="172"/>
      <c r="C1056" s="141"/>
      <c r="D1056" s="108"/>
      <c r="E1056" s="145"/>
      <c r="F1056" s="183" t="str">
        <f t="shared" si="88"/>
        <v/>
      </c>
      <c r="M1056" s="109" t="str">
        <f t="shared" si="84"/>
        <v/>
      </c>
      <c r="N1056" s="105"/>
      <c r="O1056" s="178" t="str">
        <f t="shared" si="85"/>
        <v/>
      </c>
      <c r="P1056" s="178" t="str">
        <f t="shared" si="86"/>
        <v/>
      </c>
      <c r="Q1056" s="89" t="str">
        <f t="shared" si="87"/>
        <v/>
      </c>
    </row>
    <row r="1057" spans="1:17" ht="15.75" thickBot="1" x14ac:dyDescent="0.3">
      <c r="A1057" s="96">
        <v>1054</v>
      </c>
      <c r="B1057" s="172"/>
      <c r="C1057" s="141"/>
      <c r="D1057" s="108"/>
      <c r="E1057" s="145"/>
      <c r="F1057" s="183" t="str">
        <f t="shared" si="88"/>
        <v/>
      </c>
      <c r="M1057" s="109" t="str">
        <f t="shared" si="84"/>
        <v/>
      </c>
      <c r="N1057" s="105"/>
      <c r="O1057" s="178" t="str">
        <f t="shared" si="85"/>
        <v/>
      </c>
      <c r="P1057" s="178" t="str">
        <f t="shared" si="86"/>
        <v/>
      </c>
      <c r="Q1057" s="89" t="str">
        <f t="shared" si="87"/>
        <v/>
      </c>
    </row>
    <row r="1058" spans="1:17" ht="15.75" thickBot="1" x14ac:dyDescent="0.3">
      <c r="A1058" s="96">
        <v>1055</v>
      </c>
      <c r="B1058" s="172"/>
      <c r="C1058" s="141"/>
      <c r="D1058" s="108"/>
      <c r="E1058" s="145"/>
      <c r="F1058" s="183" t="str">
        <f t="shared" si="88"/>
        <v/>
      </c>
      <c r="M1058" s="109" t="str">
        <f t="shared" si="84"/>
        <v/>
      </c>
      <c r="N1058" s="105"/>
      <c r="O1058" s="178" t="str">
        <f t="shared" si="85"/>
        <v/>
      </c>
      <c r="P1058" s="178" t="str">
        <f t="shared" si="86"/>
        <v/>
      </c>
      <c r="Q1058" s="89" t="str">
        <f t="shared" si="87"/>
        <v/>
      </c>
    </row>
    <row r="1059" spans="1:17" ht="15.75" thickBot="1" x14ac:dyDescent="0.3">
      <c r="A1059" s="96">
        <v>1056</v>
      </c>
      <c r="B1059" s="172"/>
      <c r="C1059" s="141"/>
      <c r="D1059" s="108"/>
      <c r="E1059" s="145"/>
      <c r="F1059" s="183" t="str">
        <f t="shared" si="88"/>
        <v/>
      </c>
      <c r="M1059" s="109" t="str">
        <f t="shared" si="84"/>
        <v/>
      </c>
      <c r="N1059" s="105"/>
      <c r="O1059" s="178" t="str">
        <f t="shared" si="85"/>
        <v/>
      </c>
      <c r="P1059" s="178" t="str">
        <f t="shared" si="86"/>
        <v/>
      </c>
      <c r="Q1059" s="89" t="str">
        <f t="shared" si="87"/>
        <v/>
      </c>
    </row>
    <row r="1060" spans="1:17" ht="15.75" thickBot="1" x14ac:dyDescent="0.3">
      <c r="A1060" s="96">
        <v>1057</v>
      </c>
      <c r="B1060" s="172"/>
      <c r="C1060" s="141"/>
      <c r="D1060" s="108"/>
      <c r="E1060" s="145"/>
      <c r="F1060" s="183" t="str">
        <f t="shared" si="88"/>
        <v/>
      </c>
      <c r="M1060" s="109" t="str">
        <f t="shared" si="84"/>
        <v/>
      </c>
      <c r="N1060" s="105"/>
      <c r="O1060" s="178" t="str">
        <f t="shared" si="85"/>
        <v/>
      </c>
      <c r="P1060" s="178" t="str">
        <f t="shared" si="86"/>
        <v/>
      </c>
      <c r="Q1060" s="89" t="str">
        <f t="shared" si="87"/>
        <v/>
      </c>
    </row>
    <row r="1061" spans="1:17" ht="15.75" thickBot="1" x14ac:dyDescent="0.3">
      <c r="A1061" s="96">
        <v>1058</v>
      </c>
      <c r="B1061" s="172"/>
      <c r="C1061" s="141"/>
      <c r="D1061" s="108"/>
      <c r="E1061" s="145"/>
      <c r="F1061" s="183" t="str">
        <f t="shared" si="88"/>
        <v/>
      </c>
      <c r="M1061" s="109" t="str">
        <f t="shared" si="84"/>
        <v/>
      </c>
      <c r="N1061" s="105"/>
      <c r="O1061" s="178" t="str">
        <f t="shared" si="85"/>
        <v/>
      </c>
      <c r="P1061" s="178" t="str">
        <f t="shared" si="86"/>
        <v/>
      </c>
      <c r="Q1061" s="89" t="str">
        <f t="shared" si="87"/>
        <v/>
      </c>
    </row>
    <row r="1062" spans="1:17" ht="15.75" thickBot="1" x14ac:dyDescent="0.3">
      <c r="A1062" s="96">
        <v>1059</v>
      </c>
      <c r="B1062" s="172"/>
      <c r="C1062" s="141"/>
      <c r="D1062" s="108"/>
      <c r="E1062" s="145"/>
      <c r="F1062" s="183" t="str">
        <f t="shared" si="88"/>
        <v/>
      </c>
      <c r="M1062" s="109" t="str">
        <f t="shared" si="84"/>
        <v/>
      </c>
      <c r="N1062" s="105"/>
      <c r="O1062" s="178" t="str">
        <f t="shared" si="85"/>
        <v/>
      </c>
      <c r="P1062" s="178" t="str">
        <f t="shared" si="86"/>
        <v/>
      </c>
      <c r="Q1062" s="89" t="str">
        <f t="shared" si="87"/>
        <v/>
      </c>
    </row>
    <row r="1063" spans="1:17" ht="15.75" thickBot="1" x14ac:dyDescent="0.3">
      <c r="A1063" s="96">
        <v>1060</v>
      </c>
      <c r="B1063" s="172"/>
      <c r="C1063" s="141"/>
      <c r="D1063" s="108"/>
      <c r="E1063" s="145"/>
      <c r="F1063" s="183" t="str">
        <f t="shared" si="88"/>
        <v/>
      </c>
      <c r="M1063" s="109" t="str">
        <f t="shared" si="84"/>
        <v/>
      </c>
      <c r="N1063" s="105"/>
      <c r="O1063" s="178" t="str">
        <f t="shared" si="85"/>
        <v/>
      </c>
      <c r="P1063" s="178" t="str">
        <f t="shared" si="86"/>
        <v/>
      </c>
      <c r="Q1063" s="89" t="str">
        <f t="shared" si="87"/>
        <v/>
      </c>
    </row>
    <row r="1064" spans="1:17" ht="15.75" thickBot="1" x14ac:dyDescent="0.3">
      <c r="A1064" s="96">
        <v>1061</v>
      </c>
      <c r="B1064" s="172"/>
      <c r="C1064" s="141"/>
      <c r="D1064" s="108"/>
      <c r="E1064" s="145"/>
      <c r="F1064" s="183" t="str">
        <f t="shared" si="88"/>
        <v/>
      </c>
      <c r="M1064" s="109" t="str">
        <f t="shared" si="84"/>
        <v/>
      </c>
      <c r="N1064" s="105"/>
      <c r="O1064" s="178" t="str">
        <f t="shared" si="85"/>
        <v/>
      </c>
      <c r="P1064" s="178" t="str">
        <f t="shared" si="86"/>
        <v/>
      </c>
      <c r="Q1064" s="89" t="str">
        <f t="shared" si="87"/>
        <v/>
      </c>
    </row>
    <row r="1065" spans="1:17" ht="15.75" thickBot="1" x14ac:dyDescent="0.3">
      <c r="A1065" s="96">
        <v>1062</v>
      </c>
      <c r="B1065" s="172"/>
      <c r="C1065" s="141"/>
      <c r="D1065" s="108"/>
      <c r="E1065" s="145"/>
      <c r="F1065" s="183" t="str">
        <f t="shared" si="88"/>
        <v/>
      </c>
      <c r="M1065" s="109" t="str">
        <f t="shared" si="84"/>
        <v/>
      </c>
      <c r="N1065" s="105"/>
      <c r="O1065" s="178" t="str">
        <f t="shared" si="85"/>
        <v/>
      </c>
      <c r="P1065" s="178" t="str">
        <f t="shared" si="86"/>
        <v/>
      </c>
      <c r="Q1065" s="89" t="str">
        <f t="shared" si="87"/>
        <v/>
      </c>
    </row>
    <row r="1066" spans="1:17" ht="15.75" thickBot="1" x14ac:dyDescent="0.3">
      <c r="A1066" s="96">
        <v>1063</v>
      </c>
      <c r="B1066" s="172"/>
      <c r="C1066" s="141"/>
      <c r="D1066" s="108"/>
      <c r="E1066" s="145"/>
      <c r="F1066" s="183" t="str">
        <f t="shared" si="88"/>
        <v/>
      </c>
      <c r="M1066" s="109" t="str">
        <f t="shared" si="84"/>
        <v/>
      </c>
      <c r="N1066" s="105"/>
      <c r="O1066" s="178" t="str">
        <f t="shared" si="85"/>
        <v/>
      </c>
      <c r="P1066" s="178" t="str">
        <f t="shared" si="86"/>
        <v/>
      </c>
      <c r="Q1066" s="89" t="str">
        <f t="shared" si="87"/>
        <v/>
      </c>
    </row>
    <row r="1067" spans="1:17" ht="15.75" thickBot="1" x14ac:dyDescent="0.3">
      <c r="A1067" s="96">
        <v>1064</v>
      </c>
      <c r="B1067" s="172"/>
      <c r="C1067" s="141"/>
      <c r="D1067" s="108"/>
      <c r="E1067" s="145"/>
      <c r="F1067" s="183" t="str">
        <f t="shared" si="88"/>
        <v/>
      </c>
      <c r="M1067" s="109" t="str">
        <f t="shared" si="84"/>
        <v/>
      </c>
      <c r="N1067" s="105"/>
      <c r="O1067" s="178" t="str">
        <f t="shared" si="85"/>
        <v/>
      </c>
      <c r="P1067" s="178" t="str">
        <f t="shared" si="86"/>
        <v/>
      </c>
      <c r="Q1067" s="89" t="str">
        <f t="shared" si="87"/>
        <v/>
      </c>
    </row>
    <row r="1068" spans="1:17" ht="15.75" thickBot="1" x14ac:dyDescent="0.3">
      <c r="A1068" s="96">
        <v>1065</v>
      </c>
      <c r="B1068" s="172"/>
      <c r="C1068" s="141"/>
      <c r="D1068" s="108"/>
      <c r="E1068" s="145"/>
      <c r="F1068" s="183" t="str">
        <f t="shared" si="88"/>
        <v/>
      </c>
      <c r="M1068" s="109" t="str">
        <f t="shared" si="84"/>
        <v/>
      </c>
      <c r="N1068" s="105"/>
      <c r="O1068" s="178" t="str">
        <f t="shared" si="85"/>
        <v/>
      </c>
      <c r="P1068" s="178" t="str">
        <f t="shared" si="86"/>
        <v/>
      </c>
      <c r="Q1068" s="89" t="str">
        <f t="shared" si="87"/>
        <v/>
      </c>
    </row>
    <row r="1069" spans="1:17" ht="15.75" thickBot="1" x14ac:dyDescent="0.3">
      <c r="A1069" s="96">
        <v>1066</v>
      </c>
      <c r="B1069" s="172"/>
      <c r="C1069" s="141"/>
      <c r="D1069" s="108"/>
      <c r="E1069" s="145"/>
      <c r="F1069" s="183" t="str">
        <f t="shared" si="88"/>
        <v/>
      </c>
      <c r="M1069" s="109" t="str">
        <f t="shared" si="84"/>
        <v/>
      </c>
      <c r="N1069" s="105"/>
      <c r="O1069" s="178" t="str">
        <f t="shared" si="85"/>
        <v/>
      </c>
      <c r="P1069" s="178" t="str">
        <f t="shared" si="86"/>
        <v/>
      </c>
      <c r="Q1069" s="89" t="str">
        <f t="shared" si="87"/>
        <v/>
      </c>
    </row>
    <row r="1070" spans="1:17" ht="15.75" thickBot="1" x14ac:dyDescent="0.3">
      <c r="A1070" s="96">
        <v>1067</v>
      </c>
      <c r="B1070" s="172"/>
      <c r="C1070" s="141"/>
      <c r="D1070" s="108"/>
      <c r="E1070" s="145"/>
      <c r="F1070" s="183" t="str">
        <f t="shared" si="88"/>
        <v/>
      </c>
      <c r="M1070" s="109" t="str">
        <f t="shared" si="84"/>
        <v/>
      </c>
      <c r="N1070" s="105"/>
      <c r="O1070" s="178" t="str">
        <f t="shared" si="85"/>
        <v/>
      </c>
      <c r="P1070" s="178" t="str">
        <f t="shared" si="86"/>
        <v/>
      </c>
      <c r="Q1070" s="89" t="str">
        <f t="shared" si="87"/>
        <v/>
      </c>
    </row>
    <row r="1071" spans="1:17" ht="15.75" thickBot="1" x14ac:dyDescent="0.3">
      <c r="A1071" s="96">
        <v>1068</v>
      </c>
      <c r="B1071" s="172"/>
      <c r="C1071" s="141"/>
      <c r="D1071" s="108"/>
      <c r="E1071" s="145"/>
      <c r="F1071" s="183" t="str">
        <f t="shared" si="88"/>
        <v/>
      </c>
      <c r="M1071" s="109" t="str">
        <f t="shared" si="84"/>
        <v/>
      </c>
      <c r="N1071" s="105"/>
      <c r="O1071" s="178" t="str">
        <f t="shared" si="85"/>
        <v/>
      </c>
      <c r="P1071" s="178" t="str">
        <f t="shared" si="86"/>
        <v/>
      </c>
      <c r="Q1071" s="89" t="str">
        <f t="shared" si="87"/>
        <v/>
      </c>
    </row>
    <row r="1072" spans="1:17" ht="15.75" thickBot="1" x14ac:dyDescent="0.3">
      <c r="A1072" s="96">
        <v>1069</v>
      </c>
      <c r="B1072" s="172"/>
      <c r="C1072" s="141"/>
      <c r="D1072" s="108"/>
      <c r="E1072" s="145"/>
      <c r="F1072" s="183" t="str">
        <f t="shared" si="88"/>
        <v/>
      </c>
      <c r="M1072" s="109" t="str">
        <f t="shared" ref="M1072:M1135" si="89">IF(ISBLANK(D1072)=TRUE,"",D1072)</f>
        <v/>
      </c>
      <c r="N1072" s="105"/>
      <c r="O1072" s="178" t="str">
        <f t="shared" ref="O1072:O1135" si="90">IF(AND(ISBLANK(B1072)=TRUE,ISBLANK(C1072)=TRUE),"","AMRISO$AST")</f>
        <v/>
      </c>
      <c r="P1072" s="178" t="str">
        <f t="shared" ref="P1072:P1135" si="91">IF(AND(ISBLANK(B1072)=TRUE,ISBLANK(C1072)=TRUE),"","AMRISO$AST")</f>
        <v/>
      </c>
      <c r="Q1072" s="89" t="str">
        <f t="shared" ref="Q1072:Q1135" si="92">IF(AND(ISBLANK(B1072)=TRUE,ISBLANK(C1072)=TRUE),"","NEW")</f>
        <v/>
      </c>
    </row>
    <row r="1073" spans="1:17" ht="15.75" thickBot="1" x14ac:dyDescent="0.3">
      <c r="A1073" s="96">
        <v>1070</v>
      </c>
      <c r="B1073" s="172"/>
      <c r="C1073" s="141"/>
      <c r="D1073" s="108"/>
      <c r="E1073" s="145"/>
      <c r="F1073" s="183" t="str">
        <f t="shared" si="88"/>
        <v/>
      </c>
      <c r="M1073" s="109" t="str">
        <f t="shared" si="89"/>
        <v/>
      </c>
      <c r="N1073" s="105"/>
      <c r="O1073" s="178" t="str">
        <f t="shared" si="90"/>
        <v/>
      </c>
      <c r="P1073" s="178" t="str">
        <f t="shared" si="91"/>
        <v/>
      </c>
      <c r="Q1073" s="89" t="str">
        <f t="shared" si="92"/>
        <v/>
      </c>
    </row>
    <row r="1074" spans="1:17" ht="15.75" thickBot="1" x14ac:dyDescent="0.3">
      <c r="A1074" s="96">
        <v>1071</v>
      </c>
      <c r="B1074" s="172"/>
      <c r="C1074" s="141"/>
      <c r="D1074" s="108"/>
      <c r="E1074" s="145"/>
      <c r="F1074" s="183" t="str">
        <f t="shared" si="88"/>
        <v/>
      </c>
      <c r="M1074" s="109" t="str">
        <f t="shared" si="89"/>
        <v/>
      </c>
      <c r="N1074" s="105"/>
      <c r="O1074" s="178" t="str">
        <f t="shared" si="90"/>
        <v/>
      </c>
      <c r="P1074" s="178" t="str">
        <f t="shared" si="91"/>
        <v/>
      </c>
      <c r="Q1074" s="89" t="str">
        <f t="shared" si="92"/>
        <v/>
      </c>
    </row>
    <row r="1075" spans="1:17" ht="15.75" thickBot="1" x14ac:dyDescent="0.3">
      <c r="A1075" s="96">
        <v>1072</v>
      </c>
      <c r="B1075" s="172"/>
      <c r="C1075" s="141"/>
      <c r="D1075" s="108"/>
      <c r="E1075" s="145"/>
      <c r="F1075" s="183" t="str">
        <f t="shared" si="88"/>
        <v/>
      </c>
      <c r="M1075" s="109" t="str">
        <f t="shared" si="89"/>
        <v/>
      </c>
      <c r="N1075" s="105"/>
      <c r="O1075" s="178" t="str">
        <f t="shared" si="90"/>
        <v/>
      </c>
      <c r="P1075" s="178" t="str">
        <f t="shared" si="91"/>
        <v/>
      </c>
      <c r="Q1075" s="89" t="str">
        <f t="shared" si="92"/>
        <v/>
      </c>
    </row>
    <row r="1076" spans="1:17" ht="15.75" thickBot="1" x14ac:dyDescent="0.3">
      <c r="A1076" s="96">
        <v>1073</v>
      </c>
      <c r="B1076" s="172"/>
      <c r="C1076" s="141"/>
      <c r="D1076" s="108"/>
      <c r="E1076" s="145"/>
      <c r="F1076" s="183" t="str">
        <f t="shared" si="88"/>
        <v/>
      </c>
      <c r="M1076" s="109" t="str">
        <f t="shared" si="89"/>
        <v/>
      </c>
      <c r="N1076" s="105"/>
      <c r="O1076" s="178" t="str">
        <f t="shared" si="90"/>
        <v/>
      </c>
      <c r="P1076" s="178" t="str">
        <f t="shared" si="91"/>
        <v/>
      </c>
      <c r="Q1076" s="89" t="str">
        <f t="shared" si="92"/>
        <v/>
      </c>
    </row>
    <row r="1077" spans="1:17" ht="15.75" thickBot="1" x14ac:dyDescent="0.3">
      <c r="A1077" s="96">
        <v>1074</v>
      </c>
      <c r="B1077" s="172"/>
      <c r="C1077" s="141"/>
      <c r="D1077" s="108"/>
      <c r="E1077" s="145"/>
      <c r="F1077" s="183" t="str">
        <f t="shared" si="88"/>
        <v/>
      </c>
      <c r="M1077" s="109" t="str">
        <f t="shared" si="89"/>
        <v/>
      </c>
      <c r="N1077" s="105"/>
      <c r="O1077" s="178" t="str">
        <f t="shared" si="90"/>
        <v/>
      </c>
      <c r="P1077" s="178" t="str">
        <f t="shared" si="91"/>
        <v/>
      </c>
      <c r="Q1077" s="89" t="str">
        <f t="shared" si="92"/>
        <v/>
      </c>
    </row>
    <row r="1078" spans="1:17" ht="15.75" thickBot="1" x14ac:dyDescent="0.3">
      <c r="A1078" s="96">
        <v>1075</v>
      </c>
      <c r="B1078" s="172"/>
      <c r="C1078" s="141"/>
      <c r="D1078" s="108"/>
      <c r="E1078" s="145"/>
      <c r="F1078" s="183" t="str">
        <f t="shared" si="88"/>
        <v/>
      </c>
      <c r="M1078" s="109" t="str">
        <f t="shared" si="89"/>
        <v/>
      </c>
      <c r="N1078" s="105"/>
      <c r="O1078" s="178" t="str">
        <f t="shared" si="90"/>
        <v/>
      </c>
      <c r="P1078" s="178" t="str">
        <f t="shared" si="91"/>
        <v/>
      </c>
      <c r="Q1078" s="89" t="str">
        <f t="shared" si="92"/>
        <v/>
      </c>
    </row>
    <row r="1079" spans="1:17" ht="15.75" thickBot="1" x14ac:dyDescent="0.3">
      <c r="A1079" s="96">
        <v>1076</v>
      </c>
      <c r="B1079" s="172"/>
      <c r="C1079" s="141"/>
      <c r="D1079" s="108"/>
      <c r="E1079" s="145"/>
      <c r="F1079" s="183" t="str">
        <f t="shared" si="88"/>
        <v/>
      </c>
      <c r="M1079" s="109" t="str">
        <f t="shared" si="89"/>
        <v/>
      </c>
      <c r="N1079" s="105"/>
      <c r="O1079" s="178" t="str">
        <f t="shared" si="90"/>
        <v/>
      </c>
      <c r="P1079" s="178" t="str">
        <f t="shared" si="91"/>
        <v/>
      </c>
      <c r="Q1079" s="89" t="str">
        <f t="shared" si="92"/>
        <v/>
      </c>
    </row>
    <row r="1080" spans="1:17" ht="15.75" thickBot="1" x14ac:dyDescent="0.3">
      <c r="A1080" s="96">
        <v>1077</v>
      </c>
      <c r="B1080" s="172"/>
      <c r="C1080" s="141"/>
      <c r="D1080" s="108"/>
      <c r="E1080" s="145"/>
      <c r="F1080" s="183" t="str">
        <f t="shared" si="88"/>
        <v/>
      </c>
      <c r="M1080" s="109" t="str">
        <f t="shared" si="89"/>
        <v/>
      </c>
      <c r="N1080" s="105"/>
      <c r="O1080" s="178" t="str">
        <f t="shared" si="90"/>
        <v/>
      </c>
      <c r="P1080" s="178" t="str">
        <f t="shared" si="91"/>
        <v/>
      </c>
      <c r="Q1080" s="89" t="str">
        <f t="shared" si="92"/>
        <v/>
      </c>
    </row>
    <row r="1081" spans="1:17" ht="15.75" thickBot="1" x14ac:dyDescent="0.3">
      <c r="A1081" s="96">
        <v>1078</v>
      </c>
      <c r="B1081" s="172"/>
      <c r="C1081" s="141"/>
      <c r="D1081" s="108"/>
      <c r="E1081" s="145"/>
      <c r="F1081" s="183" t="str">
        <f t="shared" si="88"/>
        <v/>
      </c>
      <c r="M1081" s="109" t="str">
        <f t="shared" si="89"/>
        <v/>
      </c>
      <c r="N1081" s="105"/>
      <c r="O1081" s="178" t="str">
        <f t="shared" si="90"/>
        <v/>
      </c>
      <c r="P1081" s="178" t="str">
        <f t="shared" si="91"/>
        <v/>
      </c>
      <c r="Q1081" s="89" t="str">
        <f t="shared" si="92"/>
        <v/>
      </c>
    </row>
    <row r="1082" spans="1:17" ht="15.75" thickBot="1" x14ac:dyDescent="0.3">
      <c r="A1082" s="96">
        <v>1079</v>
      </c>
      <c r="B1082" s="172"/>
      <c r="C1082" s="141"/>
      <c r="D1082" s="108"/>
      <c r="E1082" s="145"/>
      <c r="F1082" s="183" t="str">
        <f t="shared" si="88"/>
        <v/>
      </c>
      <c r="M1082" s="109" t="str">
        <f t="shared" si="89"/>
        <v/>
      </c>
      <c r="N1082" s="105"/>
      <c r="O1082" s="178" t="str">
        <f t="shared" si="90"/>
        <v/>
      </c>
      <c r="P1082" s="178" t="str">
        <f t="shared" si="91"/>
        <v/>
      </c>
      <c r="Q1082" s="89" t="str">
        <f t="shared" si="92"/>
        <v/>
      </c>
    </row>
    <row r="1083" spans="1:17" ht="15.75" thickBot="1" x14ac:dyDescent="0.3">
      <c r="A1083" s="96">
        <v>1080</v>
      </c>
      <c r="B1083" s="172"/>
      <c r="C1083" s="141"/>
      <c r="D1083" s="108"/>
      <c r="E1083" s="145"/>
      <c r="F1083" s="183" t="str">
        <f t="shared" si="88"/>
        <v/>
      </c>
      <c r="M1083" s="109" t="str">
        <f t="shared" si="89"/>
        <v/>
      </c>
      <c r="N1083" s="105"/>
      <c r="O1083" s="178" t="str">
        <f t="shared" si="90"/>
        <v/>
      </c>
      <c r="P1083" s="178" t="str">
        <f t="shared" si="91"/>
        <v/>
      </c>
      <c r="Q1083" s="89" t="str">
        <f t="shared" si="92"/>
        <v/>
      </c>
    </row>
    <row r="1084" spans="1:17" ht="15.75" thickBot="1" x14ac:dyDescent="0.3">
      <c r="A1084" s="96">
        <v>1081</v>
      </c>
      <c r="B1084" s="172"/>
      <c r="C1084" s="141"/>
      <c r="D1084" s="108"/>
      <c r="E1084" s="145"/>
      <c r="F1084" s="183" t="str">
        <f t="shared" si="88"/>
        <v/>
      </c>
      <c r="M1084" s="109" t="str">
        <f t="shared" si="89"/>
        <v/>
      </c>
      <c r="N1084" s="105"/>
      <c r="O1084" s="178" t="str">
        <f t="shared" si="90"/>
        <v/>
      </c>
      <c r="P1084" s="178" t="str">
        <f t="shared" si="91"/>
        <v/>
      </c>
      <c r="Q1084" s="89" t="str">
        <f t="shared" si="92"/>
        <v/>
      </c>
    </row>
    <row r="1085" spans="1:17" ht="15.75" thickBot="1" x14ac:dyDescent="0.3">
      <c r="A1085" s="96">
        <v>1082</v>
      </c>
      <c r="B1085" s="172"/>
      <c r="C1085" s="141"/>
      <c r="D1085" s="108"/>
      <c r="E1085" s="145"/>
      <c r="F1085" s="183" t="str">
        <f t="shared" si="88"/>
        <v/>
      </c>
      <c r="M1085" s="109" t="str">
        <f t="shared" si="89"/>
        <v/>
      </c>
      <c r="N1085" s="105"/>
      <c r="O1085" s="178" t="str">
        <f t="shared" si="90"/>
        <v/>
      </c>
      <c r="P1085" s="178" t="str">
        <f t="shared" si="91"/>
        <v/>
      </c>
      <c r="Q1085" s="89" t="str">
        <f t="shared" si="92"/>
        <v/>
      </c>
    </row>
    <row r="1086" spans="1:17" ht="15.75" thickBot="1" x14ac:dyDescent="0.3">
      <c r="A1086" s="96">
        <v>1083</v>
      </c>
      <c r="B1086" s="172"/>
      <c r="C1086" s="141"/>
      <c r="D1086" s="108"/>
      <c r="E1086" s="145"/>
      <c r="F1086" s="183" t="str">
        <f t="shared" si="88"/>
        <v/>
      </c>
      <c r="M1086" s="109" t="str">
        <f t="shared" si="89"/>
        <v/>
      </c>
      <c r="N1086" s="105"/>
      <c r="O1086" s="178" t="str">
        <f t="shared" si="90"/>
        <v/>
      </c>
      <c r="P1086" s="178" t="str">
        <f t="shared" si="91"/>
        <v/>
      </c>
      <c r="Q1086" s="89" t="str">
        <f t="shared" si="92"/>
        <v/>
      </c>
    </row>
    <row r="1087" spans="1:17" ht="15.75" thickBot="1" x14ac:dyDescent="0.3">
      <c r="A1087" s="96">
        <v>1084</v>
      </c>
      <c r="B1087" s="172"/>
      <c r="C1087" s="141"/>
      <c r="D1087" s="108"/>
      <c r="E1087" s="145"/>
      <c r="F1087" s="183" t="str">
        <f t="shared" si="88"/>
        <v/>
      </c>
      <c r="M1087" s="109" t="str">
        <f t="shared" si="89"/>
        <v/>
      </c>
      <c r="N1087" s="105"/>
      <c r="O1087" s="178" t="str">
        <f t="shared" si="90"/>
        <v/>
      </c>
      <c r="P1087" s="178" t="str">
        <f t="shared" si="91"/>
        <v/>
      </c>
      <c r="Q1087" s="89" t="str">
        <f t="shared" si="92"/>
        <v/>
      </c>
    </row>
    <row r="1088" spans="1:17" ht="15.75" thickBot="1" x14ac:dyDescent="0.3">
      <c r="A1088" s="96">
        <v>1085</v>
      </c>
      <c r="B1088" s="172"/>
      <c r="C1088" s="141"/>
      <c r="D1088" s="108"/>
      <c r="E1088" s="145"/>
      <c r="F1088" s="183" t="str">
        <f t="shared" si="88"/>
        <v/>
      </c>
      <c r="M1088" s="109" t="str">
        <f t="shared" si="89"/>
        <v/>
      </c>
      <c r="N1088" s="105"/>
      <c r="O1088" s="178" t="str">
        <f t="shared" si="90"/>
        <v/>
      </c>
      <c r="P1088" s="178" t="str">
        <f t="shared" si="91"/>
        <v/>
      </c>
      <c r="Q1088" s="89" t="str">
        <f t="shared" si="92"/>
        <v/>
      </c>
    </row>
    <row r="1089" spans="1:17" ht="15.75" thickBot="1" x14ac:dyDescent="0.3">
      <c r="A1089" s="96">
        <v>1086</v>
      </c>
      <c r="B1089" s="172"/>
      <c r="C1089" s="141"/>
      <c r="D1089" s="108"/>
      <c r="E1089" s="145"/>
      <c r="F1089" s="183" t="str">
        <f t="shared" si="88"/>
        <v/>
      </c>
      <c r="M1089" s="109" t="str">
        <f t="shared" si="89"/>
        <v/>
      </c>
      <c r="N1089" s="105"/>
      <c r="O1089" s="178" t="str">
        <f t="shared" si="90"/>
        <v/>
      </c>
      <c r="P1089" s="178" t="str">
        <f t="shared" si="91"/>
        <v/>
      </c>
      <c r="Q1089" s="89" t="str">
        <f t="shared" si="92"/>
        <v/>
      </c>
    </row>
    <row r="1090" spans="1:17" ht="15.75" thickBot="1" x14ac:dyDescent="0.3">
      <c r="A1090" s="96">
        <v>1087</v>
      </c>
      <c r="B1090" s="172"/>
      <c r="C1090" s="141"/>
      <c r="D1090" s="108"/>
      <c r="E1090" s="145"/>
      <c r="F1090" s="183" t="str">
        <f t="shared" si="88"/>
        <v/>
      </c>
      <c r="M1090" s="109" t="str">
        <f t="shared" si="89"/>
        <v/>
      </c>
      <c r="N1090" s="105"/>
      <c r="O1090" s="178" t="str">
        <f t="shared" si="90"/>
        <v/>
      </c>
      <c r="P1090" s="178" t="str">
        <f t="shared" si="91"/>
        <v/>
      </c>
      <c r="Q1090" s="89" t="str">
        <f t="shared" si="92"/>
        <v/>
      </c>
    </row>
    <row r="1091" spans="1:17" ht="15.75" thickBot="1" x14ac:dyDescent="0.3">
      <c r="A1091" s="96">
        <v>1088</v>
      </c>
      <c r="B1091" s="172"/>
      <c r="C1091" s="141"/>
      <c r="D1091" s="108"/>
      <c r="E1091" s="145"/>
      <c r="F1091" s="183" t="str">
        <f t="shared" si="88"/>
        <v/>
      </c>
      <c r="M1091" s="109" t="str">
        <f t="shared" si="89"/>
        <v/>
      </c>
      <c r="N1091" s="105"/>
      <c r="O1091" s="178" t="str">
        <f t="shared" si="90"/>
        <v/>
      </c>
      <c r="P1091" s="178" t="str">
        <f t="shared" si="91"/>
        <v/>
      </c>
      <c r="Q1091" s="89" t="str">
        <f t="shared" si="92"/>
        <v/>
      </c>
    </row>
    <row r="1092" spans="1:17" ht="15.75" thickBot="1" x14ac:dyDescent="0.3">
      <c r="A1092" s="96">
        <v>1089</v>
      </c>
      <c r="B1092" s="172"/>
      <c r="C1092" s="141"/>
      <c r="D1092" s="108"/>
      <c r="E1092" s="145"/>
      <c r="F1092" s="183" t="str">
        <f t="shared" si="88"/>
        <v/>
      </c>
      <c r="M1092" s="109" t="str">
        <f t="shared" si="89"/>
        <v/>
      </c>
      <c r="N1092" s="105"/>
      <c r="O1092" s="178" t="str">
        <f t="shared" si="90"/>
        <v/>
      </c>
      <c r="P1092" s="178" t="str">
        <f t="shared" si="91"/>
        <v/>
      </c>
      <c r="Q1092" s="89" t="str">
        <f t="shared" si="92"/>
        <v/>
      </c>
    </row>
    <row r="1093" spans="1:17" ht="15.75" thickBot="1" x14ac:dyDescent="0.3">
      <c r="A1093" s="96">
        <v>1090</v>
      </c>
      <c r="B1093" s="172"/>
      <c r="C1093" s="141"/>
      <c r="D1093" s="108"/>
      <c r="E1093" s="145"/>
      <c r="F1093" s="183" t="str">
        <f t="shared" ref="F1093:F1156" si="93">IF(ISBLANK(E1093)=TRUE,"",(RIGHT(E1093,((LEN(E1093))-(FIND("_",E1093,1))))))</f>
        <v/>
      </c>
      <c r="M1093" s="109" t="str">
        <f t="shared" si="89"/>
        <v/>
      </c>
      <c r="N1093" s="105"/>
      <c r="O1093" s="178" t="str">
        <f t="shared" si="90"/>
        <v/>
      </c>
      <c r="P1093" s="178" t="str">
        <f t="shared" si="91"/>
        <v/>
      </c>
      <c r="Q1093" s="89" t="str">
        <f t="shared" si="92"/>
        <v/>
      </c>
    </row>
    <row r="1094" spans="1:17" ht="15.75" thickBot="1" x14ac:dyDescent="0.3">
      <c r="A1094" s="96">
        <v>1091</v>
      </c>
      <c r="B1094" s="172"/>
      <c r="C1094" s="141"/>
      <c r="D1094" s="108"/>
      <c r="E1094" s="145"/>
      <c r="F1094" s="183" t="str">
        <f t="shared" si="93"/>
        <v/>
      </c>
      <c r="M1094" s="109" t="str">
        <f t="shared" si="89"/>
        <v/>
      </c>
      <c r="N1094" s="105"/>
      <c r="O1094" s="178" t="str">
        <f t="shared" si="90"/>
        <v/>
      </c>
      <c r="P1094" s="178" t="str">
        <f t="shared" si="91"/>
        <v/>
      </c>
      <c r="Q1094" s="89" t="str">
        <f t="shared" si="92"/>
        <v/>
      </c>
    </row>
    <row r="1095" spans="1:17" ht="15.75" thickBot="1" x14ac:dyDescent="0.3">
      <c r="A1095" s="96">
        <v>1092</v>
      </c>
      <c r="B1095" s="172"/>
      <c r="C1095" s="141"/>
      <c r="D1095" s="108"/>
      <c r="E1095" s="145"/>
      <c r="F1095" s="183" t="str">
        <f t="shared" si="93"/>
        <v/>
      </c>
      <c r="M1095" s="109" t="str">
        <f t="shared" si="89"/>
        <v/>
      </c>
      <c r="N1095" s="105"/>
      <c r="O1095" s="178" t="str">
        <f t="shared" si="90"/>
        <v/>
      </c>
      <c r="P1095" s="178" t="str">
        <f t="shared" si="91"/>
        <v/>
      </c>
      <c r="Q1095" s="89" t="str">
        <f t="shared" si="92"/>
        <v/>
      </c>
    </row>
    <row r="1096" spans="1:17" ht="15.75" thickBot="1" x14ac:dyDescent="0.3">
      <c r="A1096" s="96">
        <v>1093</v>
      </c>
      <c r="B1096" s="172"/>
      <c r="C1096" s="141"/>
      <c r="D1096" s="108"/>
      <c r="E1096" s="145"/>
      <c r="F1096" s="183" t="str">
        <f t="shared" si="93"/>
        <v/>
      </c>
      <c r="M1096" s="109" t="str">
        <f t="shared" si="89"/>
        <v/>
      </c>
      <c r="N1096" s="105"/>
      <c r="O1096" s="178" t="str">
        <f t="shared" si="90"/>
        <v/>
      </c>
      <c r="P1096" s="178" t="str">
        <f t="shared" si="91"/>
        <v/>
      </c>
      <c r="Q1096" s="89" t="str">
        <f t="shared" si="92"/>
        <v/>
      </c>
    </row>
    <row r="1097" spans="1:17" ht="15.75" thickBot="1" x14ac:dyDescent="0.3">
      <c r="A1097" s="96">
        <v>1094</v>
      </c>
      <c r="B1097" s="172"/>
      <c r="C1097" s="141"/>
      <c r="D1097" s="108"/>
      <c r="E1097" s="145"/>
      <c r="F1097" s="183" t="str">
        <f t="shared" si="93"/>
        <v/>
      </c>
      <c r="M1097" s="109" t="str">
        <f t="shared" si="89"/>
        <v/>
      </c>
      <c r="N1097" s="105"/>
      <c r="O1097" s="178" t="str">
        <f t="shared" si="90"/>
        <v/>
      </c>
      <c r="P1097" s="178" t="str">
        <f t="shared" si="91"/>
        <v/>
      </c>
      <c r="Q1097" s="89" t="str">
        <f t="shared" si="92"/>
        <v/>
      </c>
    </row>
    <row r="1098" spans="1:17" ht="15.75" thickBot="1" x14ac:dyDescent="0.3">
      <c r="A1098" s="96">
        <v>1095</v>
      </c>
      <c r="B1098" s="172"/>
      <c r="C1098" s="141"/>
      <c r="D1098" s="108"/>
      <c r="E1098" s="145"/>
      <c r="F1098" s="183" t="str">
        <f t="shared" si="93"/>
        <v/>
      </c>
      <c r="M1098" s="109" t="str">
        <f t="shared" si="89"/>
        <v/>
      </c>
      <c r="N1098" s="105"/>
      <c r="O1098" s="178" t="str">
        <f t="shared" si="90"/>
        <v/>
      </c>
      <c r="P1098" s="178" t="str">
        <f t="shared" si="91"/>
        <v/>
      </c>
      <c r="Q1098" s="89" t="str">
        <f t="shared" si="92"/>
        <v/>
      </c>
    </row>
    <row r="1099" spans="1:17" ht="15.75" thickBot="1" x14ac:dyDescent="0.3">
      <c r="A1099" s="96">
        <v>1096</v>
      </c>
      <c r="B1099" s="172"/>
      <c r="C1099" s="141"/>
      <c r="D1099" s="108"/>
      <c r="E1099" s="145"/>
      <c r="F1099" s="183" t="str">
        <f t="shared" si="93"/>
        <v/>
      </c>
      <c r="M1099" s="109" t="str">
        <f t="shared" si="89"/>
        <v/>
      </c>
      <c r="N1099" s="105"/>
      <c r="O1099" s="178" t="str">
        <f t="shared" si="90"/>
        <v/>
      </c>
      <c r="P1099" s="178" t="str">
        <f t="shared" si="91"/>
        <v/>
      </c>
      <c r="Q1099" s="89" t="str">
        <f t="shared" si="92"/>
        <v/>
      </c>
    </row>
    <row r="1100" spans="1:17" ht="15.75" thickBot="1" x14ac:dyDescent="0.3">
      <c r="A1100" s="96">
        <v>1097</v>
      </c>
      <c r="B1100" s="172"/>
      <c r="C1100" s="141"/>
      <c r="D1100" s="108"/>
      <c r="E1100" s="145"/>
      <c r="F1100" s="183" t="str">
        <f t="shared" si="93"/>
        <v/>
      </c>
      <c r="M1100" s="109" t="str">
        <f t="shared" si="89"/>
        <v/>
      </c>
      <c r="N1100" s="105"/>
      <c r="O1100" s="178" t="str">
        <f t="shared" si="90"/>
        <v/>
      </c>
      <c r="P1100" s="178" t="str">
        <f t="shared" si="91"/>
        <v/>
      </c>
      <c r="Q1100" s="89" t="str">
        <f t="shared" si="92"/>
        <v/>
      </c>
    </row>
    <row r="1101" spans="1:17" ht="15.75" thickBot="1" x14ac:dyDescent="0.3">
      <c r="A1101" s="96">
        <v>1098</v>
      </c>
      <c r="B1101" s="172"/>
      <c r="C1101" s="141"/>
      <c r="D1101" s="108"/>
      <c r="E1101" s="145"/>
      <c r="F1101" s="183" t="str">
        <f t="shared" si="93"/>
        <v/>
      </c>
      <c r="M1101" s="109" t="str">
        <f t="shared" si="89"/>
        <v/>
      </c>
      <c r="N1101" s="105"/>
      <c r="O1101" s="178" t="str">
        <f t="shared" si="90"/>
        <v/>
      </c>
      <c r="P1101" s="178" t="str">
        <f t="shared" si="91"/>
        <v/>
      </c>
      <c r="Q1101" s="89" t="str">
        <f t="shared" si="92"/>
        <v/>
      </c>
    </row>
    <row r="1102" spans="1:17" ht="15.75" thickBot="1" x14ac:dyDescent="0.3">
      <c r="A1102" s="96">
        <v>1099</v>
      </c>
      <c r="B1102" s="172"/>
      <c r="C1102" s="141"/>
      <c r="D1102" s="108"/>
      <c r="E1102" s="145"/>
      <c r="F1102" s="183" t="str">
        <f t="shared" si="93"/>
        <v/>
      </c>
      <c r="M1102" s="109" t="str">
        <f t="shared" si="89"/>
        <v/>
      </c>
      <c r="N1102" s="105"/>
      <c r="O1102" s="178" t="str">
        <f t="shared" si="90"/>
        <v/>
      </c>
      <c r="P1102" s="178" t="str">
        <f t="shared" si="91"/>
        <v/>
      </c>
      <c r="Q1102" s="89" t="str">
        <f t="shared" si="92"/>
        <v/>
      </c>
    </row>
    <row r="1103" spans="1:17" ht="15.75" thickBot="1" x14ac:dyDescent="0.3">
      <c r="A1103" s="96">
        <v>1100</v>
      </c>
      <c r="B1103" s="172"/>
      <c r="C1103" s="141"/>
      <c r="D1103" s="108"/>
      <c r="E1103" s="145"/>
      <c r="F1103" s="183" t="str">
        <f t="shared" si="93"/>
        <v/>
      </c>
      <c r="M1103" s="109" t="str">
        <f t="shared" si="89"/>
        <v/>
      </c>
      <c r="N1103" s="105"/>
      <c r="O1103" s="178" t="str">
        <f t="shared" si="90"/>
        <v/>
      </c>
      <c r="P1103" s="178" t="str">
        <f t="shared" si="91"/>
        <v/>
      </c>
      <c r="Q1103" s="89" t="str">
        <f t="shared" si="92"/>
        <v/>
      </c>
    </row>
    <row r="1104" spans="1:17" ht="15.75" thickBot="1" x14ac:dyDescent="0.3">
      <c r="A1104" s="96">
        <v>1101</v>
      </c>
      <c r="B1104" s="172"/>
      <c r="C1104" s="141"/>
      <c r="D1104" s="108"/>
      <c r="E1104" s="145"/>
      <c r="F1104" s="183" t="str">
        <f t="shared" si="93"/>
        <v/>
      </c>
      <c r="M1104" s="109" t="str">
        <f t="shared" si="89"/>
        <v/>
      </c>
      <c r="N1104" s="105"/>
      <c r="O1104" s="178" t="str">
        <f t="shared" si="90"/>
        <v/>
      </c>
      <c r="P1104" s="178" t="str">
        <f t="shared" si="91"/>
        <v/>
      </c>
      <c r="Q1104" s="89" t="str">
        <f t="shared" si="92"/>
        <v/>
      </c>
    </row>
    <row r="1105" spans="1:17" ht="15.75" thickBot="1" x14ac:dyDescent="0.3">
      <c r="A1105" s="96">
        <v>1102</v>
      </c>
      <c r="B1105" s="172"/>
      <c r="C1105" s="141"/>
      <c r="D1105" s="108"/>
      <c r="E1105" s="145"/>
      <c r="F1105" s="183" t="str">
        <f t="shared" si="93"/>
        <v/>
      </c>
      <c r="M1105" s="109" t="str">
        <f t="shared" si="89"/>
        <v/>
      </c>
      <c r="N1105" s="105"/>
      <c r="O1105" s="178" t="str">
        <f t="shared" si="90"/>
        <v/>
      </c>
      <c r="P1105" s="178" t="str">
        <f t="shared" si="91"/>
        <v/>
      </c>
      <c r="Q1105" s="89" t="str">
        <f t="shared" si="92"/>
        <v/>
      </c>
    </row>
    <row r="1106" spans="1:17" ht="15.75" thickBot="1" x14ac:dyDescent="0.3">
      <c r="A1106" s="96">
        <v>1103</v>
      </c>
      <c r="B1106" s="172"/>
      <c r="C1106" s="141"/>
      <c r="D1106" s="108"/>
      <c r="E1106" s="145"/>
      <c r="F1106" s="183" t="str">
        <f t="shared" si="93"/>
        <v/>
      </c>
      <c r="M1106" s="109" t="str">
        <f t="shared" si="89"/>
        <v/>
      </c>
      <c r="N1106" s="105"/>
      <c r="O1106" s="178" t="str">
        <f t="shared" si="90"/>
        <v/>
      </c>
      <c r="P1106" s="178" t="str">
        <f t="shared" si="91"/>
        <v/>
      </c>
      <c r="Q1106" s="89" t="str">
        <f t="shared" si="92"/>
        <v/>
      </c>
    </row>
    <row r="1107" spans="1:17" ht="15.75" thickBot="1" x14ac:dyDescent="0.3">
      <c r="A1107" s="96">
        <v>1104</v>
      </c>
      <c r="B1107" s="172"/>
      <c r="C1107" s="141"/>
      <c r="D1107" s="108"/>
      <c r="E1107" s="145"/>
      <c r="F1107" s="183" t="str">
        <f t="shared" si="93"/>
        <v/>
      </c>
      <c r="M1107" s="109" t="str">
        <f t="shared" si="89"/>
        <v/>
      </c>
      <c r="N1107" s="105"/>
      <c r="O1107" s="178" t="str">
        <f t="shared" si="90"/>
        <v/>
      </c>
      <c r="P1107" s="178" t="str">
        <f t="shared" si="91"/>
        <v/>
      </c>
      <c r="Q1107" s="89" t="str">
        <f t="shared" si="92"/>
        <v/>
      </c>
    </row>
    <row r="1108" spans="1:17" ht="15.75" thickBot="1" x14ac:dyDescent="0.3">
      <c r="A1108" s="96">
        <v>1105</v>
      </c>
      <c r="B1108" s="172"/>
      <c r="C1108" s="141"/>
      <c r="D1108" s="108"/>
      <c r="E1108" s="145"/>
      <c r="F1108" s="183" t="str">
        <f t="shared" si="93"/>
        <v/>
      </c>
      <c r="M1108" s="109" t="str">
        <f t="shared" si="89"/>
        <v/>
      </c>
      <c r="N1108" s="105"/>
      <c r="O1108" s="178" t="str">
        <f t="shared" si="90"/>
        <v/>
      </c>
      <c r="P1108" s="178" t="str">
        <f t="shared" si="91"/>
        <v/>
      </c>
      <c r="Q1108" s="89" t="str">
        <f t="shared" si="92"/>
        <v/>
      </c>
    </row>
    <row r="1109" spans="1:17" ht="15.75" thickBot="1" x14ac:dyDescent="0.3">
      <c r="A1109" s="96">
        <v>1106</v>
      </c>
      <c r="B1109" s="172"/>
      <c r="C1109" s="141"/>
      <c r="D1109" s="108"/>
      <c r="E1109" s="145"/>
      <c r="F1109" s="183" t="str">
        <f t="shared" si="93"/>
        <v/>
      </c>
      <c r="M1109" s="109" t="str">
        <f t="shared" si="89"/>
        <v/>
      </c>
      <c r="N1109" s="105"/>
      <c r="O1109" s="178" t="str">
        <f t="shared" si="90"/>
        <v/>
      </c>
      <c r="P1109" s="178" t="str">
        <f t="shared" si="91"/>
        <v/>
      </c>
      <c r="Q1109" s="89" t="str">
        <f t="shared" si="92"/>
        <v/>
      </c>
    </row>
    <row r="1110" spans="1:17" ht="15.75" thickBot="1" x14ac:dyDescent="0.3">
      <c r="A1110" s="96">
        <v>1107</v>
      </c>
      <c r="B1110" s="172"/>
      <c r="C1110" s="141"/>
      <c r="D1110" s="108"/>
      <c r="E1110" s="145"/>
      <c r="F1110" s="183" t="str">
        <f t="shared" si="93"/>
        <v/>
      </c>
      <c r="M1110" s="109" t="str">
        <f t="shared" si="89"/>
        <v/>
      </c>
      <c r="N1110" s="105"/>
      <c r="O1110" s="178" t="str">
        <f t="shared" si="90"/>
        <v/>
      </c>
      <c r="P1110" s="178" t="str">
        <f t="shared" si="91"/>
        <v/>
      </c>
      <c r="Q1110" s="89" t="str">
        <f t="shared" si="92"/>
        <v/>
      </c>
    </row>
    <row r="1111" spans="1:17" ht="15.75" thickBot="1" x14ac:dyDescent="0.3">
      <c r="A1111" s="96">
        <v>1108</v>
      </c>
      <c r="B1111" s="172"/>
      <c r="C1111" s="141"/>
      <c r="D1111" s="108"/>
      <c r="E1111" s="145"/>
      <c r="F1111" s="183" t="str">
        <f t="shared" si="93"/>
        <v/>
      </c>
      <c r="M1111" s="109" t="str">
        <f t="shared" si="89"/>
        <v/>
      </c>
      <c r="N1111" s="105"/>
      <c r="O1111" s="178" t="str">
        <f t="shared" si="90"/>
        <v/>
      </c>
      <c r="P1111" s="178" t="str">
        <f t="shared" si="91"/>
        <v/>
      </c>
      <c r="Q1111" s="89" t="str">
        <f t="shared" si="92"/>
        <v/>
      </c>
    </row>
    <row r="1112" spans="1:17" ht="15.75" thickBot="1" x14ac:dyDescent="0.3">
      <c r="A1112" s="96">
        <v>1109</v>
      </c>
      <c r="B1112" s="172"/>
      <c r="C1112" s="141"/>
      <c r="D1112" s="108"/>
      <c r="E1112" s="145"/>
      <c r="F1112" s="183" t="str">
        <f t="shared" si="93"/>
        <v/>
      </c>
      <c r="M1112" s="109" t="str">
        <f t="shared" si="89"/>
        <v/>
      </c>
      <c r="N1112" s="105"/>
      <c r="O1112" s="178" t="str">
        <f t="shared" si="90"/>
        <v/>
      </c>
      <c r="P1112" s="178" t="str">
        <f t="shared" si="91"/>
        <v/>
      </c>
      <c r="Q1112" s="89" t="str">
        <f t="shared" si="92"/>
        <v/>
      </c>
    </row>
    <row r="1113" spans="1:17" ht="15.75" thickBot="1" x14ac:dyDescent="0.3">
      <c r="A1113" s="96">
        <v>1110</v>
      </c>
      <c r="B1113" s="172"/>
      <c r="C1113" s="141"/>
      <c r="D1113" s="108"/>
      <c r="E1113" s="145"/>
      <c r="F1113" s="183" t="str">
        <f t="shared" si="93"/>
        <v/>
      </c>
      <c r="M1113" s="109" t="str">
        <f t="shared" si="89"/>
        <v/>
      </c>
      <c r="N1113" s="105"/>
      <c r="O1113" s="178" t="str">
        <f t="shared" si="90"/>
        <v/>
      </c>
      <c r="P1113" s="178" t="str">
        <f t="shared" si="91"/>
        <v/>
      </c>
      <c r="Q1113" s="89" t="str">
        <f t="shared" si="92"/>
        <v/>
      </c>
    </row>
    <row r="1114" spans="1:17" ht="15.75" thickBot="1" x14ac:dyDescent="0.3">
      <c r="A1114" s="96">
        <v>1111</v>
      </c>
      <c r="B1114" s="172"/>
      <c r="C1114" s="141"/>
      <c r="D1114" s="108"/>
      <c r="E1114" s="145"/>
      <c r="F1114" s="183" t="str">
        <f t="shared" si="93"/>
        <v/>
      </c>
      <c r="M1114" s="109" t="str">
        <f t="shared" si="89"/>
        <v/>
      </c>
      <c r="N1114" s="105"/>
      <c r="O1114" s="178" t="str">
        <f t="shared" si="90"/>
        <v/>
      </c>
      <c r="P1114" s="178" t="str">
        <f t="shared" si="91"/>
        <v/>
      </c>
      <c r="Q1114" s="89" t="str">
        <f t="shared" si="92"/>
        <v/>
      </c>
    </row>
    <row r="1115" spans="1:17" ht="15.75" thickBot="1" x14ac:dyDescent="0.3">
      <c r="A1115" s="96">
        <v>1112</v>
      </c>
      <c r="B1115" s="172"/>
      <c r="C1115" s="141"/>
      <c r="D1115" s="108"/>
      <c r="E1115" s="145"/>
      <c r="F1115" s="183" t="str">
        <f t="shared" si="93"/>
        <v/>
      </c>
      <c r="M1115" s="109" t="str">
        <f t="shared" si="89"/>
        <v/>
      </c>
      <c r="N1115" s="105"/>
      <c r="O1115" s="178" t="str">
        <f t="shared" si="90"/>
        <v/>
      </c>
      <c r="P1115" s="178" t="str">
        <f t="shared" si="91"/>
        <v/>
      </c>
      <c r="Q1115" s="89" t="str">
        <f t="shared" si="92"/>
        <v/>
      </c>
    </row>
    <row r="1116" spans="1:17" ht="15.75" thickBot="1" x14ac:dyDescent="0.3">
      <c r="A1116" s="96">
        <v>1113</v>
      </c>
      <c r="B1116" s="172"/>
      <c r="C1116" s="141"/>
      <c r="D1116" s="108"/>
      <c r="E1116" s="145"/>
      <c r="F1116" s="183" t="str">
        <f t="shared" si="93"/>
        <v/>
      </c>
      <c r="M1116" s="109" t="str">
        <f t="shared" si="89"/>
        <v/>
      </c>
      <c r="N1116" s="105"/>
      <c r="O1116" s="178" t="str">
        <f t="shared" si="90"/>
        <v/>
      </c>
      <c r="P1116" s="178" t="str">
        <f t="shared" si="91"/>
        <v/>
      </c>
      <c r="Q1116" s="89" t="str">
        <f t="shared" si="92"/>
        <v/>
      </c>
    </row>
    <row r="1117" spans="1:17" ht="15.75" thickBot="1" x14ac:dyDescent="0.3">
      <c r="A1117" s="96">
        <v>1114</v>
      </c>
      <c r="B1117" s="172"/>
      <c r="C1117" s="141"/>
      <c r="D1117" s="108"/>
      <c r="E1117" s="145"/>
      <c r="F1117" s="183" t="str">
        <f t="shared" si="93"/>
        <v/>
      </c>
      <c r="M1117" s="109" t="str">
        <f t="shared" si="89"/>
        <v/>
      </c>
      <c r="N1117" s="105"/>
      <c r="O1117" s="178" t="str">
        <f t="shared" si="90"/>
        <v/>
      </c>
      <c r="P1117" s="178" t="str">
        <f t="shared" si="91"/>
        <v/>
      </c>
      <c r="Q1117" s="89" t="str">
        <f t="shared" si="92"/>
        <v/>
      </c>
    </row>
    <row r="1118" spans="1:17" ht="15.75" thickBot="1" x14ac:dyDescent="0.3">
      <c r="A1118" s="96">
        <v>1115</v>
      </c>
      <c r="B1118" s="172"/>
      <c r="C1118" s="141"/>
      <c r="D1118" s="108"/>
      <c r="E1118" s="145"/>
      <c r="F1118" s="183" t="str">
        <f t="shared" si="93"/>
        <v/>
      </c>
      <c r="M1118" s="109" t="str">
        <f t="shared" si="89"/>
        <v/>
      </c>
      <c r="N1118" s="105"/>
      <c r="O1118" s="178" t="str">
        <f t="shared" si="90"/>
        <v/>
      </c>
      <c r="P1118" s="178" t="str">
        <f t="shared" si="91"/>
        <v/>
      </c>
      <c r="Q1118" s="89" t="str">
        <f t="shared" si="92"/>
        <v/>
      </c>
    </row>
    <row r="1119" spans="1:17" ht="15.75" thickBot="1" x14ac:dyDescent="0.3">
      <c r="A1119" s="96">
        <v>1116</v>
      </c>
      <c r="B1119" s="172"/>
      <c r="C1119" s="141"/>
      <c r="D1119" s="108"/>
      <c r="E1119" s="145"/>
      <c r="F1119" s="183" t="str">
        <f t="shared" si="93"/>
        <v/>
      </c>
      <c r="M1119" s="109" t="str">
        <f t="shared" si="89"/>
        <v/>
      </c>
      <c r="N1119" s="105"/>
      <c r="O1119" s="178" t="str">
        <f t="shared" si="90"/>
        <v/>
      </c>
      <c r="P1119" s="178" t="str">
        <f t="shared" si="91"/>
        <v/>
      </c>
      <c r="Q1119" s="89" t="str">
        <f t="shared" si="92"/>
        <v/>
      </c>
    </row>
    <row r="1120" spans="1:17" ht="15.75" thickBot="1" x14ac:dyDescent="0.3">
      <c r="A1120" s="96">
        <v>1117</v>
      </c>
      <c r="B1120" s="172"/>
      <c r="C1120" s="141"/>
      <c r="D1120" s="108"/>
      <c r="E1120" s="145"/>
      <c r="F1120" s="183" t="str">
        <f t="shared" si="93"/>
        <v/>
      </c>
      <c r="M1120" s="109" t="str">
        <f t="shared" si="89"/>
        <v/>
      </c>
      <c r="N1120" s="105"/>
      <c r="O1120" s="178" t="str">
        <f t="shared" si="90"/>
        <v/>
      </c>
      <c r="P1120" s="178" t="str">
        <f t="shared" si="91"/>
        <v/>
      </c>
      <c r="Q1120" s="89" t="str">
        <f t="shared" si="92"/>
        <v/>
      </c>
    </row>
    <row r="1121" spans="1:17" ht="15.75" thickBot="1" x14ac:dyDescent="0.3">
      <c r="A1121" s="96">
        <v>1118</v>
      </c>
      <c r="B1121" s="172"/>
      <c r="C1121" s="141"/>
      <c r="D1121" s="108"/>
      <c r="E1121" s="145"/>
      <c r="F1121" s="183" t="str">
        <f t="shared" si="93"/>
        <v/>
      </c>
      <c r="M1121" s="109" t="str">
        <f t="shared" si="89"/>
        <v/>
      </c>
      <c r="N1121" s="105"/>
      <c r="O1121" s="178" t="str">
        <f t="shared" si="90"/>
        <v/>
      </c>
      <c r="P1121" s="178" t="str">
        <f t="shared" si="91"/>
        <v/>
      </c>
      <c r="Q1121" s="89" t="str">
        <f t="shared" si="92"/>
        <v/>
      </c>
    </row>
    <row r="1122" spans="1:17" ht="15.75" thickBot="1" x14ac:dyDescent="0.3">
      <c r="A1122" s="96">
        <v>1119</v>
      </c>
      <c r="B1122" s="172"/>
      <c r="C1122" s="141"/>
      <c r="D1122" s="108"/>
      <c r="E1122" s="145"/>
      <c r="F1122" s="183" t="str">
        <f t="shared" si="93"/>
        <v/>
      </c>
      <c r="M1122" s="109" t="str">
        <f t="shared" si="89"/>
        <v/>
      </c>
      <c r="N1122" s="105"/>
      <c r="O1122" s="178" t="str">
        <f t="shared" si="90"/>
        <v/>
      </c>
      <c r="P1122" s="178" t="str">
        <f t="shared" si="91"/>
        <v/>
      </c>
      <c r="Q1122" s="89" t="str">
        <f t="shared" si="92"/>
        <v/>
      </c>
    </row>
    <row r="1123" spans="1:17" ht="15.75" thickBot="1" x14ac:dyDescent="0.3">
      <c r="A1123" s="96">
        <v>1120</v>
      </c>
      <c r="B1123" s="172"/>
      <c r="C1123" s="141"/>
      <c r="D1123" s="108"/>
      <c r="E1123" s="145"/>
      <c r="F1123" s="183" t="str">
        <f t="shared" si="93"/>
        <v/>
      </c>
      <c r="M1123" s="109" t="str">
        <f t="shared" si="89"/>
        <v/>
      </c>
      <c r="N1123" s="105"/>
      <c r="O1123" s="178" t="str">
        <f t="shared" si="90"/>
        <v/>
      </c>
      <c r="P1123" s="178" t="str">
        <f t="shared" si="91"/>
        <v/>
      </c>
      <c r="Q1123" s="89" t="str">
        <f t="shared" si="92"/>
        <v/>
      </c>
    </row>
    <row r="1124" spans="1:17" ht="15.75" thickBot="1" x14ac:dyDescent="0.3">
      <c r="A1124" s="96">
        <v>1121</v>
      </c>
      <c r="B1124" s="172"/>
      <c r="C1124" s="141"/>
      <c r="D1124" s="108"/>
      <c r="E1124" s="145"/>
      <c r="F1124" s="183" t="str">
        <f t="shared" si="93"/>
        <v/>
      </c>
      <c r="M1124" s="109" t="str">
        <f t="shared" si="89"/>
        <v/>
      </c>
      <c r="N1124" s="105"/>
      <c r="O1124" s="178" t="str">
        <f t="shared" si="90"/>
        <v/>
      </c>
      <c r="P1124" s="178" t="str">
        <f t="shared" si="91"/>
        <v/>
      </c>
      <c r="Q1124" s="89" t="str">
        <f t="shared" si="92"/>
        <v/>
      </c>
    </row>
    <row r="1125" spans="1:17" ht="15.75" thickBot="1" x14ac:dyDescent="0.3">
      <c r="A1125" s="96">
        <v>1122</v>
      </c>
      <c r="B1125" s="172"/>
      <c r="C1125" s="141"/>
      <c r="D1125" s="108"/>
      <c r="E1125" s="145"/>
      <c r="F1125" s="183" t="str">
        <f t="shared" si="93"/>
        <v/>
      </c>
      <c r="M1125" s="109" t="str">
        <f t="shared" si="89"/>
        <v/>
      </c>
      <c r="N1125" s="105"/>
      <c r="O1125" s="178" t="str">
        <f t="shared" si="90"/>
        <v/>
      </c>
      <c r="P1125" s="178" t="str">
        <f t="shared" si="91"/>
        <v/>
      </c>
      <c r="Q1125" s="89" t="str">
        <f t="shared" si="92"/>
        <v/>
      </c>
    </row>
    <row r="1126" spans="1:17" ht="15.75" thickBot="1" x14ac:dyDescent="0.3">
      <c r="A1126" s="96">
        <v>1123</v>
      </c>
      <c r="B1126" s="172"/>
      <c r="C1126" s="141"/>
      <c r="D1126" s="108"/>
      <c r="E1126" s="145"/>
      <c r="F1126" s="183" t="str">
        <f t="shared" si="93"/>
        <v/>
      </c>
      <c r="M1126" s="109" t="str">
        <f t="shared" si="89"/>
        <v/>
      </c>
      <c r="N1126" s="105"/>
      <c r="O1126" s="178" t="str">
        <f t="shared" si="90"/>
        <v/>
      </c>
      <c r="P1126" s="178" t="str">
        <f t="shared" si="91"/>
        <v/>
      </c>
      <c r="Q1126" s="89" t="str">
        <f t="shared" si="92"/>
        <v/>
      </c>
    </row>
    <row r="1127" spans="1:17" ht="15.75" thickBot="1" x14ac:dyDescent="0.3">
      <c r="A1127" s="96">
        <v>1124</v>
      </c>
      <c r="B1127" s="172"/>
      <c r="C1127" s="141"/>
      <c r="D1127" s="108"/>
      <c r="E1127" s="145"/>
      <c r="F1127" s="183" t="str">
        <f t="shared" si="93"/>
        <v/>
      </c>
      <c r="M1127" s="109" t="str">
        <f t="shared" si="89"/>
        <v/>
      </c>
      <c r="N1127" s="105"/>
      <c r="O1127" s="178" t="str">
        <f t="shared" si="90"/>
        <v/>
      </c>
      <c r="P1127" s="178" t="str">
        <f t="shared" si="91"/>
        <v/>
      </c>
      <c r="Q1127" s="89" t="str">
        <f t="shared" si="92"/>
        <v/>
      </c>
    </row>
    <row r="1128" spans="1:17" ht="15.75" thickBot="1" x14ac:dyDescent="0.3">
      <c r="A1128" s="96">
        <v>1125</v>
      </c>
      <c r="B1128" s="172"/>
      <c r="C1128" s="141"/>
      <c r="D1128" s="108"/>
      <c r="E1128" s="145"/>
      <c r="F1128" s="183" t="str">
        <f t="shared" si="93"/>
        <v/>
      </c>
      <c r="M1128" s="109" t="str">
        <f t="shared" si="89"/>
        <v/>
      </c>
      <c r="N1128" s="105"/>
      <c r="O1128" s="178" t="str">
        <f t="shared" si="90"/>
        <v/>
      </c>
      <c r="P1128" s="178" t="str">
        <f t="shared" si="91"/>
        <v/>
      </c>
      <c r="Q1128" s="89" t="str">
        <f t="shared" si="92"/>
        <v/>
      </c>
    </row>
    <row r="1129" spans="1:17" ht="15.75" thickBot="1" x14ac:dyDescent="0.3">
      <c r="A1129" s="96">
        <v>1126</v>
      </c>
      <c r="B1129" s="172"/>
      <c r="C1129" s="141"/>
      <c r="D1129" s="108"/>
      <c r="E1129" s="145"/>
      <c r="F1129" s="183" t="str">
        <f t="shared" si="93"/>
        <v/>
      </c>
      <c r="M1129" s="109" t="str">
        <f t="shared" si="89"/>
        <v/>
      </c>
      <c r="N1129" s="105"/>
      <c r="O1129" s="178" t="str">
        <f t="shared" si="90"/>
        <v/>
      </c>
      <c r="P1129" s="178" t="str">
        <f t="shared" si="91"/>
        <v/>
      </c>
      <c r="Q1129" s="89" t="str">
        <f t="shared" si="92"/>
        <v/>
      </c>
    </row>
    <row r="1130" spans="1:17" ht="15.75" thickBot="1" x14ac:dyDescent="0.3">
      <c r="A1130" s="96">
        <v>1127</v>
      </c>
      <c r="B1130" s="172"/>
      <c r="C1130" s="141"/>
      <c r="D1130" s="108"/>
      <c r="E1130" s="145"/>
      <c r="F1130" s="183" t="str">
        <f t="shared" si="93"/>
        <v/>
      </c>
      <c r="M1130" s="109" t="str">
        <f t="shared" si="89"/>
        <v/>
      </c>
      <c r="N1130" s="105"/>
      <c r="O1130" s="178" t="str">
        <f t="shared" si="90"/>
        <v/>
      </c>
      <c r="P1130" s="178" t="str">
        <f t="shared" si="91"/>
        <v/>
      </c>
      <c r="Q1130" s="89" t="str">
        <f t="shared" si="92"/>
        <v/>
      </c>
    </row>
    <row r="1131" spans="1:17" ht="15.75" thickBot="1" x14ac:dyDescent="0.3">
      <c r="A1131" s="96">
        <v>1128</v>
      </c>
      <c r="B1131" s="172"/>
      <c r="C1131" s="141"/>
      <c r="D1131" s="108"/>
      <c r="E1131" s="145"/>
      <c r="F1131" s="183" t="str">
        <f t="shared" si="93"/>
        <v/>
      </c>
      <c r="M1131" s="109" t="str">
        <f t="shared" si="89"/>
        <v/>
      </c>
      <c r="N1131" s="105"/>
      <c r="O1131" s="178" t="str">
        <f t="shared" si="90"/>
        <v/>
      </c>
      <c r="P1131" s="178" t="str">
        <f t="shared" si="91"/>
        <v/>
      </c>
      <c r="Q1131" s="89" t="str">
        <f t="shared" si="92"/>
        <v/>
      </c>
    </row>
    <row r="1132" spans="1:17" ht="15.75" thickBot="1" x14ac:dyDescent="0.3">
      <c r="A1132" s="96">
        <v>1129</v>
      </c>
      <c r="B1132" s="172"/>
      <c r="C1132" s="141"/>
      <c r="D1132" s="108"/>
      <c r="E1132" s="145"/>
      <c r="F1132" s="183" t="str">
        <f t="shared" si="93"/>
        <v/>
      </c>
      <c r="M1132" s="109" t="str">
        <f t="shared" si="89"/>
        <v/>
      </c>
      <c r="N1132" s="105"/>
      <c r="O1132" s="178" t="str">
        <f t="shared" si="90"/>
        <v/>
      </c>
      <c r="P1132" s="178" t="str">
        <f t="shared" si="91"/>
        <v/>
      </c>
      <c r="Q1132" s="89" t="str">
        <f t="shared" si="92"/>
        <v/>
      </c>
    </row>
    <row r="1133" spans="1:17" ht="15.75" thickBot="1" x14ac:dyDescent="0.3">
      <c r="A1133" s="96">
        <v>1130</v>
      </c>
      <c r="B1133" s="172"/>
      <c r="C1133" s="141"/>
      <c r="D1133" s="108"/>
      <c r="E1133" s="145"/>
      <c r="F1133" s="183" t="str">
        <f t="shared" si="93"/>
        <v/>
      </c>
      <c r="M1133" s="109" t="str">
        <f t="shared" si="89"/>
        <v/>
      </c>
      <c r="N1133" s="105"/>
      <c r="O1133" s="178" t="str">
        <f t="shared" si="90"/>
        <v/>
      </c>
      <c r="P1133" s="178" t="str">
        <f t="shared" si="91"/>
        <v/>
      </c>
      <c r="Q1133" s="89" t="str">
        <f t="shared" si="92"/>
        <v/>
      </c>
    </row>
    <row r="1134" spans="1:17" ht="15.75" thickBot="1" x14ac:dyDescent="0.3">
      <c r="A1134" s="96">
        <v>1131</v>
      </c>
      <c r="B1134" s="172"/>
      <c r="C1134" s="141"/>
      <c r="D1134" s="108"/>
      <c r="E1134" s="145"/>
      <c r="F1134" s="183" t="str">
        <f t="shared" si="93"/>
        <v/>
      </c>
      <c r="M1134" s="109" t="str">
        <f t="shared" si="89"/>
        <v/>
      </c>
      <c r="N1134" s="105"/>
      <c r="O1134" s="178" t="str">
        <f t="shared" si="90"/>
        <v/>
      </c>
      <c r="P1134" s="178" t="str">
        <f t="shared" si="91"/>
        <v/>
      </c>
      <c r="Q1134" s="89" t="str">
        <f t="shared" si="92"/>
        <v/>
      </c>
    </row>
    <row r="1135" spans="1:17" ht="15.75" thickBot="1" x14ac:dyDescent="0.3">
      <c r="A1135" s="96">
        <v>1132</v>
      </c>
      <c r="B1135" s="172"/>
      <c r="C1135" s="141"/>
      <c r="D1135" s="108"/>
      <c r="E1135" s="145"/>
      <c r="F1135" s="183" t="str">
        <f t="shared" si="93"/>
        <v/>
      </c>
      <c r="M1135" s="109" t="str">
        <f t="shared" si="89"/>
        <v/>
      </c>
      <c r="N1135" s="105"/>
      <c r="O1135" s="178" t="str">
        <f t="shared" si="90"/>
        <v/>
      </c>
      <c r="P1135" s="178" t="str">
        <f t="shared" si="91"/>
        <v/>
      </c>
      <c r="Q1135" s="89" t="str">
        <f t="shared" si="92"/>
        <v/>
      </c>
    </row>
    <row r="1136" spans="1:17" ht="15.75" thickBot="1" x14ac:dyDescent="0.3">
      <c r="A1136" s="96">
        <v>1133</v>
      </c>
      <c r="B1136" s="172"/>
      <c r="C1136" s="141"/>
      <c r="D1136" s="108"/>
      <c r="E1136" s="145"/>
      <c r="F1136" s="183" t="str">
        <f t="shared" si="93"/>
        <v/>
      </c>
      <c r="M1136" s="109" t="str">
        <f t="shared" ref="M1136:M1199" si="94">IF(ISBLANK(D1136)=TRUE,"",D1136)</f>
        <v/>
      </c>
      <c r="N1136" s="105"/>
      <c r="O1136" s="178" t="str">
        <f t="shared" ref="O1136:O1199" si="95">IF(AND(ISBLANK(B1136)=TRUE,ISBLANK(C1136)=TRUE),"","AMRISO$AST")</f>
        <v/>
      </c>
      <c r="P1136" s="178" t="str">
        <f t="shared" ref="P1136:P1199" si="96">IF(AND(ISBLANK(B1136)=TRUE,ISBLANK(C1136)=TRUE),"","AMRISO$AST")</f>
        <v/>
      </c>
      <c r="Q1136" s="89" t="str">
        <f t="shared" ref="Q1136:Q1199" si="97">IF(AND(ISBLANK(B1136)=TRUE,ISBLANK(C1136)=TRUE),"","NEW")</f>
        <v/>
      </c>
    </row>
    <row r="1137" spans="1:17" ht="15.75" thickBot="1" x14ac:dyDescent="0.3">
      <c r="A1137" s="96">
        <v>1134</v>
      </c>
      <c r="B1137" s="172"/>
      <c r="C1137" s="141"/>
      <c r="D1137" s="108"/>
      <c r="E1137" s="145"/>
      <c r="F1137" s="183" t="str">
        <f t="shared" si="93"/>
        <v/>
      </c>
      <c r="M1137" s="109" t="str">
        <f t="shared" si="94"/>
        <v/>
      </c>
      <c r="N1137" s="105"/>
      <c r="O1137" s="178" t="str">
        <f t="shared" si="95"/>
        <v/>
      </c>
      <c r="P1137" s="178" t="str">
        <f t="shared" si="96"/>
        <v/>
      </c>
      <c r="Q1137" s="89" t="str">
        <f t="shared" si="97"/>
        <v/>
      </c>
    </row>
    <row r="1138" spans="1:17" ht="15.75" thickBot="1" x14ac:dyDescent="0.3">
      <c r="A1138" s="96">
        <v>1135</v>
      </c>
      <c r="B1138" s="172"/>
      <c r="C1138" s="141"/>
      <c r="D1138" s="108"/>
      <c r="E1138" s="145"/>
      <c r="F1138" s="183" t="str">
        <f t="shared" si="93"/>
        <v/>
      </c>
      <c r="M1138" s="109" t="str">
        <f t="shared" si="94"/>
        <v/>
      </c>
      <c r="N1138" s="105"/>
      <c r="O1138" s="178" t="str">
        <f t="shared" si="95"/>
        <v/>
      </c>
      <c r="P1138" s="178" t="str">
        <f t="shared" si="96"/>
        <v/>
      </c>
      <c r="Q1138" s="89" t="str">
        <f t="shared" si="97"/>
        <v/>
      </c>
    </row>
    <row r="1139" spans="1:17" ht="15.75" thickBot="1" x14ac:dyDescent="0.3">
      <c r="A1139" s="96">
        <v>1136</v>
      </c>
      <c r="B1139" s="172"/>
      <c r="C1139" s="141"/>
      <c r="D1139" s="108"/>
      <c r="E1139" s="145"/>
      <c r="F1139" s="183" t="str">
        <f t="shared" si="93"/>
        <v/>
      </c>
      <c r="M1139" s="109" t="str">
        <f t="shared" si="94"/>
        <v/>
      </c>
      <c r="N1139" s="105"/>
      <c r="O1139" s="178" t="str">
        <f t="shared" si="95"/>
        <v/>
      </c>
      <c r="P1139" s="178" t="str">
        <f t="shared" si="96"/>
        <v/>
      </c>
      <c r="Q1139" s="89" t="str">
        <f t="shared" si="97"/>
        <v/>
      </c>
    </row>
    <row r="1140" spans="1:17" ht="15.75" thickBot="1" x14ac:dyDescent="0.3">
      <c r="A1140" s="96">
        <v>1137</v>
      </c>
      <c r="B1140" s="172"/>
      <c r="C1140" s="141"/>
      <c r="D1140" s="108"/>
      <c r="E1140" s="145"/>
      <c r="F1140" s="183" t="str">
        <f t="shared" si="93"/>
        <v/>
      </c>
      <c r="M1140" s="109" t="str">
        <f t="shared" si="94"/>
        <v/>
      </c>
      <c r="N1140" s="105"/>
      <c r="O1140" s="178" t="str">
        <f t="shared" si="95"/>
        <v/>
      </c>
      <c r="P1140" s="178" t="str">
        <f t="shared" si="96"/>
        <v/>
      </c>
      <c r="Q1140" s="89" t="str">
        <f t="shared" si="97"/>
        <v/>
      </c>
    </row>
    <row r="1141" spans="1:17" ht="15.75" thickBot="1" x14ac:dyDescent="0.3">
      <c r="A1141" s="96">
        <v>1138</v>
      </c>
      <c r="B1141" s="172"/>
      <c r="C1141" s="141"/>
      <c r="D1141" s="108"/>
      <c r="E1141" s="145"/>
      <c r="F1141" s="183" t="str">
        <f t="shared" si="93"/>
        <v/>
      </c>
      <c r="M1141" s="109" t="str">
        <f t="shared" si="94"/>
        <v/>
      </c>
      <c r="N1141" s="105"/>
      <c r="O1141" s="178" t="str">
        <f t="shared" si="95"/>
        <v/>
      </c>
      <c r="P1141" s="178" t="str">
        <f t="shared" si="96"/>
        <v/>
      </c>
      <c r="Q1141" s="89" t="str">
        <f t="shared" si="97"/>
        <v/>
      </c>
    </row>
    <row r="1142" spans="1:17" ht="15.75" thickBot="1" x14ac:dyDescent="0.3">
      <c r="A1142" s="96">
        <v>1139</v>
      </c>
      <c r="B1142" s="172"/>
      <c r="C1142" s="141"/>
      <c r="D1142" s="108"/>
      <c r="E1142" s="145"/>
      <c r="F1142" s="183" t="str">
        <f t="shared" si="93"/>
        <v/>
      </c>
      <c r="M1142" s="109" t="str">
        <f t="shared" si="94"/>
        <v/>
      </c>
      <c r="N1142" s="105"/>
      <c r="O1142" s="178" t="str">
        <f t="shared" si="95"/>
        <v/>
      </c>
      <c r="P1142" s="178" t="str">
        <f t="shared" si="96"/>
        <v/>
      </c>
      <c r="Q1142" s="89" t="str">
        <f t="shared" si="97"/>
        <v/>
      </c>
    </row>
    <row r="1143" spans="1:17" ht="15.75" thickBot="1" x14ac:dyDescent="0.3">
      <c r="A1143" s="96">
        <v>1140</v>
      </c>
      <c r="B1143" s="172"/>
      <c r="C1143" s="141"/>
      <c r="D1143" s="108"/>
      <c r="E1143" s="145"/>
      <c r="F1143" s="183" t="str">
        <f t="shared" si="93"/>
        <v/>
      </c>
      <c r="M1143" s="109" t="str">
        <f t="shared" si="94"/>
        <v/>
      </c>
      <c r="N1143" s="105"/>
      <c r="O1143" s="178" t="str">
        <f t="shared" si="95"/>
        <v/>
      </c>
      <c r="P1143" s="178" t="str">
        <f t="shared" si="96"/>
        <v/>
      </c>
      <c r="Q1143" s="89" t="str">
        <f t="shared" si="97"/>
        <v/>
      </c>
    </row>
    <row r="1144" spans="1:17" ht="15.75" thickBot="1" x14ac:dyDescent="0.3">
      <c r="A1144" s="96">
        <v>1141</v>
      </c>
      <c r="B1144" s="172"/>
      <c r="C1144" s="141"/>
      <c r="D1144" s="108"/>
      <c r="E1144" s="145"/>
      <c r="F1144" s="183" t="str">
        <f t="shared" si="93"/>
        <v/>
      </c>
      <c r="M1144" s="109" t="str">
        <f t="shared" si="94"/>
        <v/>
      </c>
      <c r="N1144" s="105"/>
      <c r="O1144" s="178" t="str">
        <f t="shared" si="95"/>
        <v/>
      </c>
      <c r="P1144" s="178" t="str">
        <f t="shared" si="96"/>
        <v/>
      </c>
      <c r="Q1144" s="89" t="str">
        <f t="shared" si="97"/>
        <v/>
      </c>
    </row>
    <row r="1145" spans="1:17" ht="15.75" thickBot="1" x14ac:dyDescent="0.3">
      <c r="A1145" s="96">
        <v>1142</v>
      </c>
      <c r="B1145" s="172"/>
      <c r="C1145" s="141"/>
      <c r="D1145" s="108"/>
      <c r="E1145" s="145"/>
      <c r="F1145" s="183" t="str">
        <f t="shared" si="93"/>
        <v/>
      </c>
      <c r="M1145" s="109" t="str">
        <f t="shared" si="94"/>
        <v/>
      </c>
      <c r="N1145" s="105"/>
      <c r="O1145" s="178" t="str">
        <f t="shared" si="95"/>
        <v/>
      </c>
      <c r="P1145" s="178" t="str">
        <f t="shared" si="96"/>
        <v/>
      </c>
      <c r="Q1145" s="89" t="str">
        <f t="shared" si="97"/>
        <v/>
      </c>
    </row>
    <row r="1146" spans="1:17" ht="15.75" thickBot="1" x14ac:dyDescent="0.3">
      <c r="A1146" s="96">
        <v>1143</v>
      </c>
      <c r="B1146" s="172"/>
      <c r="C1146" s="141"/>
      <c r="D1146" s="108"/>
      <c r="E1146" s="145"/>
      <c r="F1146" s="183" t="str">
        <f t="shared" si="93"/>
        <v/>
      </c>
      <c r="M1146" s="109" t="str">
        <f t="shared" si="94"/>
        <v/>
      </c>
      <c r="N1146" s="105"/>
      <c r="O1146" s="178" t="str">
        <f t="shared" si="95"/>
        <v/>
      </c>
      <c r="P1146" s="178" t="str">
        <f t="shared" si="96"/>
        <v/>
      </c>
      <c r="Q1146" s="89" t="str">
        <f t="shared" si="97"/>
        <v/>
      </c>
    </row>
    <row r="1147" spans="1:17" ht="15.75" thickBot="1" x14ac:dyDescent="0.3">
      <c r="A1147" s="96">
        <v>1144</v>
      </c>
      <c r="B1147" s="172"/>
      <c r="C1147" s="141"/>
      <c r="D1147" s="108"/>
      <c r="E1147" s="145"/>
      <c r="F1147" s="183" t="str">
        <f t="shared" si="93"/>
        <v/>
      </c>
      <c r="M1147" s="109" t="str">
        <f t="shared" si="94"/>
        <v/>
      </c>
      <c r="N1147" s="105"/>
      <c r="O1147" s="178" t="str">
        <f t="shared" si="95"/>
        <v/>
      </c>
      <c r="P1147" s="178" t="str">
        <f t="shared" si="96"/>
        <v/>
      </c>
      <c r="Q1147" s="89" t="str">
        <f t="shared" si="97"/>
        <v/>
      </c>
    </row>
    <row r="1148" spans="1:17" ht="15.75" thickBot="1" x14ac:dyDescent="0.3">
      <c r="A1148" s="96">
        <v>1145</v>
      </c>
      <c r="B1148" s="172"/>
      <c r="C1148" s="141"/>
      <c r="D1148" s="108"/>
      <c r="E1148" s="145"/>
      <c r="F1148" s="183" t="str">
        <f t="shared" si="93"/>
        <v/>
      </c>
      <c r="M1148" s="109" t="str">
        <f t="shared" si="94"/>
        <v/>
      </c>
      <c r="N1148" s="105"/>
      <c r="O1148" s="178" t="str">
        <f t="shared" si="95"/>
        <v/>
      </c>
      <c r="P1148" s="178" t="str">
        <f t="shared" si="96"/>
        <v/>
      </c>
      <c r="Q1148" s="89" t="str">
        <f t="shared" si="97"/>
        <v/>
      </c>
    </row>
    <row r="1149" spans="1:17" ht="15.75" thickBot="1" x14ac:dyDescent="0.3">
      <c r="A1149" s="96">
        <v>1146</v>
      </c>
      <c r="B1149" s="172"/>
      <c r="C1149" s="141"/>
      <c r="D1149" s="108"/>
      <c r="E1149" s="145"/>
      <c r="F1149" s="183" t="str">
        <f t="shared" si="93"/>
        <v/>
      </c>
      <c r="M1149" s="109" t="str">
        <f t="shared" si="94"/>
        <v/>
      </c>
      <c r="N1149" s="105"/>
      <c r="O1149" s="178" t="str">
        <f t="shared" si="95"/>
        <v/>
      </c>
      <c r="P1149" s="178" t="str">
        <f t="shared" si="96"/>
        <v/>
      </c>
      <c r="Q1149" s="89" t="str">
        <f t="shared" si="97"/>
        <v/>
      </c>
    </row>
    <row r="1150" spans="1:17" ht="15.75" thickBot="1" x14ac:dyDescent="0.3">
      <c r="A1150" s="96">
        <v>1147</v>
      </c>
      <c r="B1150" s="172"/>
      <c r="C1150" s="141"/>
      <c r="D1150" s="108"/>
      <c r="E1150" s="145"/>
      <c r="F1150" s="183" t="str">
        <f t="shared" si="93"/>
        <v/>
      </c>
      <c r="M1150" s="109" t="str">
        <f t="shared" si="94"/>
        <v/>
      </c>
      <c r="N1150" s="105"/>
      <c r="O1150" s="178" t="str">
        <f t="shared" si="95"/>
        <v/>
      </c>
      <c r="P1150" s="178" t="str">
        <f t="shared" si="96"/>
        <v/>
      </c>
      <c r="Q1150" s="89" t="str">
        <f t="shared" si="97"/>
        <v/>
      </c>
    </row>
    <row r="1151" spans="1:17" ht="15.75" thickBot="1" x14ac:dyDescent="0.3">
      <c r="A1151" s="96">
        <v>1148</v>
      </c>
      <c r="B1151" s="172"/>
      <c r="C1151" s="141"/>
      <c r="D1151" s="108"/>
      <c r="E1151" s="145"/>
      <c r="F1151" s="183" t="str">
        <f t="shared" si="93"/>
        <v/>
      </c>
      <c r="M1151" s="109" t="str">
        <f t="shared" si="94"/>
        <v/>
      </c>
      <c r="N1151" s="105"/>
      <c r="O1151" s="178" t="str">
        <f t="shared" si="95"/>
        <v/>
      </c>
      <c r="P1151" s="178" t="str">
        <f t="shared" si="96"/>
        <v/>
      </c>
      <c r="Q1151" s="89" t="str">
        <f t="shared" si="97"/>
        <v/>
      </c>
    </row>
    <row r="1152" spans="1:17" ht="15.75" thickBot="1" x14ac:dyDescent="0.3">
      <c r="A1152" s="96">
        <v>1149</v>
      </c>
      <c r="B1152" s="172"/>
      <c r="C1152" s="141"/>
      <c r="D1152" s="108"/>
      <c r="E1152" s="145"/>
      <c r="F1152" s="183" t="str">
        <f t="shared" si="93"/>
        <v/>
      </c>
      <c r="M1152" s="109" t="str">
        <f t="shared" si="94"/>
        <v/>
      </c>
      <c r="N1152" s="105"/>
      <c r="O1152" s="178" t="str">
        <f t="shared" si="95"/>
        <v/>
      </c>
      <c r="P1152" s="178" t="str">
        <f t="shared" si="96"/>
        <v/>
      </c>
      <c r="Q1152" s="89" t="str">
        <f t="shared" si="97"/>
        <v/>
      </c>
    </row>
    <row r="1153" spans="1:17" ht="15.75" thickBot="1" x14ac:dyDescent="0.3">
      <c r="A1153" s="96">
        <v>1150</v>
      </c>
      <c r="B1153" s="172"/>
      <c r="C1153" s="141"/>
      <c r="D1153" s="108"/>
      <c r="E1153" s="145"/>
      <c r="F1153" s="183" t="str">
        <f t="shared" si="93"/>
        <v/>
      </c>
      <c r="M1153" s="109" t="str">
        <f t="shared" si="94"/>
        <v/>
      </c>
      <c r="N1153" s="105"/>
      <c r="O1153" s="178" t="str">
        <f t="shared" si="95"/>
        <v/>
      </c>
      <c r="P1153" s="178" t="str">
        <f t="shared" si="96"/>
        <v/>
      </c>
      <c r="Q1153" s="89" t="str">
        <f t="shared" si="97"/>
        <v/>
      </c>
    </row>
    <row r="1154" spans="1:17" ht="15.75" thickBot="1" x14ac:dyDescent="0.3">
      <c r="A1154" s="96">
        <v>1151</v>
      </c>
      <c r="B1154" s="172"/>
      <c r="C1154" s="141"/>
      <c r="D1154" s="108"/>
      <c r="E1154" s="145"/>
      <c r="F1154" s="183" t="str">
        <f t="shared" si="93"/>
        <v/>
      </c>
      <c r="M1154" s="109" t="str">
        <f t="shared" si="94"/>
        <v/>
      </c>
      <c r="N1154" s="105"/>
      <c r="O1154" s="178" t="str">
        <f t="shared" si="95"/>
        <v/>
      </c>
      <c r="P1154" s="178" t="str">
        <f t="shared" si="96"/>
        <v/>
      </c>
      <c r="Q1154" s="89" t="str">
        <f t="shared" si="97"/>
        <v/>
      </c>
    </row>
    <row r="1155" spans="1:17" ht="15.75" thickBot="1" x14ac:dyDescent="0.3">
      <c r="A1155" s="96">
        <v>1152</v>
      </c>
      <c r="B1155" s="172"/>
      <c r="C1155" s="141"/>
      <c r="D1155" s="108"/>
      <c r="E1155" s="145"/>
      <c r="F1155" s="183" t="str">
        <f t="shared" si="93"/>
        <v/>
      </c>
      <c r="M1155" s="109" t="str">
        <f t="shared" si="94"/>
        <v/>
      </c>
      <c r="N1155" s="105"/>
      <c r="O1155" s="178" t="str">
        <f t="shared" si="95"/>
        <v/>
      </c>
      <c r="P1155" s="178" t="str">
        <f t="shared" si="96"/>
        <v/>
      </c>
      <c r="Q1155" s="89" t="str">
        <f t="shared" si="97"/>
        <v/>
      </c>
    </row>
    <row r="1156" spans="1:17" ht="15.75" thickBot="1" x14ac:dyDescent="0.3">
      <c r="A1156" s="96">
        <v>1153</v>
      </c>
      <c r="B1156" s="172"/>
      <c r="C1156" s="141"/>
      <c r="D1156" s="108"/>
      <c r="E1156" s="145"/>
      <c r="F1156" s="183" t="str">
        <f t="shared" si="93"/>
        <v/>
      </c>
      <c r="M1156" s="109" t="str">
        <f t="shared" si="94"/>
        <v/>
      </c>
      <c r="N1156" s="105"/>
      <c r="O1156" s="178" t="str">
        <f t="shared" si="95"/>
        <v/>
      </c>
      <c r="P1156" s="178" t="str">
        <f t="shared" si="96"/>
        <v/>
      </c>
      <c r="Q1156" s="89" t="str">
        <f t="shared" si="97"/>
        <v/>
      </c>
    </row>
    <row r="1157" spans="1:17" ht="15.75" thickBot="1" x14ac:dyDescent="0.3">
      <c r="A1157" s="96">
        <v>1154</v>
      </c>
      <c r="B1157" s="172"/>
      <c r="C1157" s="141"/>
      <c r="D1157" s="108"/>
      <c r="E1157" s="145"/>
      <c r="F1157" s="183" t="str">
        <f t="shared" ref="F1157:F1220" si="98">IF(ISBLANK(E1157)=TRUE,"",(RIGHT(E1157,((LEN(E1157))-(FIND("_",E1157,1))))))</f>
        <v/>
      </c>
      <c r="M1157" s="109" t="str">
        <f t="shared" si="94"/>
        <v/>
      </c>
      <c r="N1157" s="105"/>
      <c r="O1157" s="178" t="str">
        <f t="shared" si="95"/>
        <v/>
      </c>
      <c r="P1157" s="178" t="str">
        <f t="shared" si="96"/>
        <v/>
      </c>
      <c r="Q1157" s="89" t="str">
        <f t="shared" si="97"/>
        <v/>
      </c>
    </row>
    <row r="1158" spans="1:17" ht="15.75" thickBot="1" x14ac:dyDescent="0.3">
      <c r="A1158" s="96">
        <v>1155</v>
      </c>
      <c r="B1158" s="172"/>
      <c r="C1158" s="141"/>
      <c r="D1158" s="108"/>
      <c r="E1158" s="145"/>
      <c r="F1158" s="183" t="str">
        <f t="shared" si="98"/>
        <v/>
      </c>
      <c r="M1158" s="109" t="str">
        <f t="shared" si="94"/>
        <v/>
      </c>
      <c r="N1158" s="105"/>
      <c r="O1158" s="178" t="str">
        <f t="shared" si="95"/>
        <v/>
      </c>
      <c r="P1158" s="178" t="str">
        <f t="shared" si="96"/>
        <v/>
      </c>
      <c r="Q1158" s="89" t="str">
        <f t="shared" si="97"/>
        <v/>
      </c>
    </row>
    <row r="1159" spans="1:17" ht="15.75" thickBot="1" x14ac:dyDescent="0.3">
      <c r="A1159" s="96">
        <v>1156</v>
      </c>
      <c r="B1159" s="172"/>
      <c r="C1159" s="141"/>
      <c r="D1159" s="108"/>
      <c r="E1159" s="145"/>
      <c r="F1159" s="183" t="str">
        <f t="shared" si="98"/>
        <v/>
      </c>
      <c r="M1159" s="109" t="str">
        <f t="shared" si="94"/>
        <v/>
      </c>
      <c r="N1159" s="105"/>
      <c r="O1159" s="178" t="str">
        <f t="shared" si="95"/>
        <v/>
      </c>
      <c r="P1159" s="178" t="str">
        <f t="shared" si="96"/>
        <v/>
      </c>
      <c r="Q1159" s="89" t="str">
        <f t="shared" si="97"/>
        <v/>
      </c>
    </row>
    <row r="1160" spans="1:17" ht="15.75" thickBot="1" x14ac:dyDescent="0.3">
      <c r="A1160" s="96">
        <v>1157</v>
      </c>
      <c r="B1160" s="172"/>
      <c r="C1160" s="141"/>
      <c r="D1160" s="108"/>
      <c r="E1160" s="145"/>
      <c r="F1160" s="183" t="str">
        <f t="shared" si="98"/>
        <v/>
      </c>
      <c r="M1160" s="109" t="str">
        <f t="shared" si="94"/>
        <v/>
      </c>
      <c r="N1160" s="105"/>
      <c r="O1160" s="178" t="str">
        <f t="shared" si="95"/>
        <v/>
      </c>
      <c r="P1160" s="178" t="str">
        <f t="shared" si="96"/>
        <v/>
      </c>
      <c r="Q1160" s="89" t="str">
        <f t="shared" si="97"/>
        <v/>
      </c>
    </row>
    <row r="1161" spans="1:17" ht="15.75" thickBot="1" x14ac:dyDescent="0.3">
      <c r="A1161" s="96">
        <v>1158</v>
      </c>
      <c r="B1161" s="172"/>
      <c r="C1161" s="141"/>
      <c r="D1161" s="108"/>
      <c r="E1161" s="145"/>
      <c r="F1161" s="183" t="str">
        <f t="shared" si="98"/>
        <v/>
      </c>
      <c r="M1161" s="109" t="str">
        <f t="shared" si="94"/>
        <v/>
      </c>
      <c r="N1161" s="105"/>
      <c r="O1161" s="178" t="str">
        <f t="shared" si="95"/>
        <v/>
      </c>
      <c r="P1161" s="178" t="str">
        <f t="shared" si="96"/>
        <v/>
      </c>
      <c r="Q1161" s="89" t="str">
        <f t="shared" si="97"/>
        <v/>
      </c>
    </row>
    <row r="1162" spans="1:17" ht="15.75" thickBot="1" x14ac:dyDescent="0.3">
      <c r="A1162" s="96">
        <v>1159</v>
      </c>
      <c r="B1162" s="172"/>
      <c r="C1162" s="141"/>
      <c r="D1162" s="108"/>
      <c r="E1162" s="145"/>
      <c r="F1162" s="183" t="str">
        <f t="shared" si="98"/>
        <v/>
      </c>
      <c r="M1162" s="109" t="str">
        <f t="shared" si="94"/>
        <v/>
      </c>
      <c r="N1162" s="105"/>
      <c r="O1162" s="178" t="str">
        <f t="shared" si="95"/>
        <v/>
      </c>
      <c r="P1162" s="178" t="str">
        <f t="shared" si="96"/>
        <v/>
      </c>
      <c r="Q1162" s="89" t="str">
        <f t="shared" si="97"/>
        <v/>
      </c>
    </row>
    <row r="1163" spans="1:17" ht="15.75" thickBot="1" x14ac:dyDescent="0.3">
      <c r="A1163" s="96">
        <v>1160</v>
      </c>
      <c r="B1163" s="172"/>
      <c r="C1163" s="141"/>
      <c r="D1163" s="108"/>
      <c r="E1163" s="145"/>
      <c r="F1163" s="183" t="str">
        <f t="shared" si="98"/>
        <v/>
      </c>
      <c r="M1163" s="109" t="str">
        <f t="shared" si="94"/>
        <v/>
      </c>
      <c r="N1163" s="105"/>
      <c r="O1163" s="178" t="str">
        <f t="shared" si="95"/>
        <v/>
      </c>
      <c r="P1163" s="178" t="str">
        <f t="shared" si="96"/>
        <v/>
      </c>
      <c r="Q1163" s="89" t="str">
        <f t="shared" si="97"/>
        <v/>
      </c>
    </row>
    <row r="1164" spans="1:17" ht="15.75" thickBot="1" x14ac:dyDescent="0.3">
      <c r="A1164" s="96">
        <v>1161</v>
      </c>
      <c r="B1164" s="172"/>
      <c r="C1164" s="141"/>
      <c r="D1164" s="108"/>
      <c r="E1164" s="145"/>
      <c r="F1164" s="183" t="str">
        <f t="shared" si="98"/>
        <v/>
      </c>
      <c r="M1164" s="109" t="str">
        <f t="shared" si="94"/>
        <v/>
      </c>
      <c r="N1164" s="105"/>
      <c r="O1164" s="178" t="str">
        <f t="shared" si="95"/>
        <v/>
      </c>
      <c r="P1164" s="178" t="str">
        <f t="shared" si="96"/>
        <v/>
      </c>
      <c r="Q1164" s="89" t="str">
        <f t="shared" si="97"/>
        <v/>
      </c>
    </row>
    <row r="1165" spans="1:17" ht="15.75" thickBot="1" x14ac:dyDescent="0.3">
      <c r="A1165" s="96">
        <v>1162</v>
      </c>
      <c r="B1165" s="172"/>
      <c r="C1165" s="141"/>
      <c r="D1165" s="108"/>
      <c r="E1165" s="145"/>
      <c r="F1165" s="183" t="str">
        <f t="shared" si="98"/>
        <v/>
      </c>
      <c r="M1165" s="109" t="str">
        <f t="shared" si="94"/>
        <v/>
      </c>
      <c r="N1165" s="105"/>
      <c r="O1165" s="178" t="str">
        <f t="shared" si="95"/>
        <v/>
      </c>
      <c r="P1165" s="178" t="str">
        <f t="shared" si="96"/>
        <v/>
      </c>
      <c r="Q1165" s="89" t="str">
        <f t="shared" si="97"/>
        <v/>
      </c>
    </row>
    <row r="1166" spans="1:17" ht="15.75" thickBot="1" x14ac:dyDescent="0.3">
      <c r="A1166" s="96">
        <v>1163</v>
      </c>
      <c r="B1166" s="172"/>
      <c r="C1166" s="141"/>
      <c r="D1166" s="108"/>
      <c r="E1166" s="145"/>
      <c r="F1166" s="183" t="str">
        <f t="shared" si="98"/>
        <v/>
      </c>
      <c r="M1166" s="109" t="str">
        <f t="shared" si="94"/>
        <v/>
      </c>
      <c r="N1166" s="105"/>
      <c r="O1166" s="178" t="str">
        <f t="shared" si="95"/>
        <v/>
      </c>
      <c r="P1166" s="178" t="str">
        <f t="shared" si="96"/>
        <v/>
      </c>
      <c r="Q1166" s="89" t="str">
        <f t="shared" si="97"/>
        <v/>
      </c>
    </row>
    <row r="1167" spans="1:17" ht="15.75" thickBot="1" x14ac:dyDescent="0.3">
      <c r="A1167" s="96">
        <v>1164</v>
      </c>
      <c r="B1167" s="172"/>
      <c r="C1167" s="141"/>
      <c r="D1167" s="108"/>
      <c r="E1167" s="145"/>
      <c r="F1167" s="183" t="str">
        <f t="shared" si="98"/>
        <v/>
      </c>
      <c r="M1167" s="109" t="str">
        <f t="shared" si="94"/>
        <v/>
      </c>
      <c r="N1167" s="105"/>
      <c r="O1167" s="178" t="str">
        <f t="shared" si="95"/>
        <v/>
      </c>
      <c r="P1167" s="178" t="str">
        <f t="shared" si="96"/>
        <v/>
      </c>
      <c r="Q1167" s="89" t="str">
        <f t="shared" si="97"/>
        <v/>
      </c>
    </row>
    <row r="1168" spans="1:17" ht="15.75" thickBot="1" x14ac:dyDescent="0.3">
      <c r="A1168" s="96">
        <v>1165</v>
      </c>
      <c r="B1168" s="172"/>
      <c r="C1168" s="141"/>
      <c r="D1168" s="108"/>
      <c r="E1168" s="145"/>
      <c r="F1168" s="183" t="str">
        <f t="shared" si="98"/>
        <v/>
      </c>
      <c r="M1168" s="109" t="str">
        <f t="shared" si="94"/>
        <v/>
      </c>
      <c r="N1168" s="105"/>
      <c r="O1168" s="178" t="str">
        <f t="shared" si="95"/>
        <v/>
      </c>
      <c r="P1168" s="178" t="str">
        <f t="shared" si="96"/>
        <v/>
      </c>
      <c r="Q1168" s="89" t="str">
        <f t="shared" si="97"/>
        <v/>
      </c>
    </row>
    <row r="1169" spans="1:17" ht="15.75" thickBot="1" x14ac:dyDescent="0.3">
      <c r="A1169" s="96">
        <v>1166</v>
      </c>
      <c r="B1169" s="172"/>
      <c r="C1169" s="141"/>
      <c r="D1169" s="108"/>
      <c r="E1169" s="145"/>
      <c r="F1169" s="183" t="str">
        <f t="shared" si="98"/>
        <v/>
      </c>
      <c r="M1169" s="109" t="str">
        <f t="shared" si="94"/>
        <v/>
      </c>
      <c r="N1169" s="105"/>
      <c r="O1169" s="178" t="str">
        <f t="shared" si="95"/>
        <v/>
      </c>
      <c r="P1169" s="178" t="str">
        <f t="shared" si="96"/>
        <v/>
      </c>
      <c r="Q1169" s="89" t="str">
        <f t="shared" si="97"/>
        <v/>
      </c>
    </row>
    <row r="1170" spans="1:17" ht="15.75" thickBot="1" x14ac:dyDescent="0.3">
      <c r="A1170" s="96">
        <v>1167</v>
      </c>
      <c r="B1170" s="172"/>
      <c r="C1170" s="141"/>
      <c r="D1170" s="108"/>
      <c r="E1170" s="145"/>
      <c r="F1170" s="183" t="str">
        <f t="shared" si="98"/>
        <v/>
      </c>
      <c r="M1170" s="109" t="str">
        <f t="shared" si="94"/>
        <v/>
      </c>
      <c r="N1170" s="105"/>
      <c r="O1170" s="178" t="str">
        <f t="shared" si="95"/>
        <v/>
      </c>
      <c r="P1170" s="178" t="str">
        <f t="shared" si="96"/>
        <v/>
      </c>
      <c r="Q1170" s="89" t="str">
        <f t="shared" si="97"/>
        <v/>
      </c>
    </row>
    <row r="1171" spans="1:17" ht="15.75" thickBot="1" x14ac:dyDescent="0.3">
      <c r="A1171" s="96">
        <v>1168</v>
      </c>
      <c r="B1171" s="172"/>
      <c r="C1171" s="141"/>
      <c r="D1171" s="108"/>
      <c r="E1171" s="145"/>
      <c r="F1171" s="183" t="str">
        <f t="shared" si="98"/>
        <v/>
      </c>
      <c r="M1171" s="109" t="str">
        <f t="shared" si="94"/>
        <v/>
      </c>
      <c r="N1171" s="105"/>
      <c r="O1171" s="178" t="str">
        <f t="shared" si="95"/>
        <v/>
      </c>
      <c r="P1171" s="178" t="str">
        <f t="shared" si="96"/>
        <v/>
      </c>
      <c r="Q1171" s="89" t="str">
        <f t="shared" si="97"/>
        <v/>
      </c>
    </row>
    <row r="1172" spans="1:17" ht="15.75" thickBot="1" x14ac:dyDescent="0.3">
      <c r="A1172" s="96">
        <v>1169</v>
      </c>
      <c r="B1172" s="172"/>
      <c r="C1172" s="141"/>
      <c r="D1172" s="108"/>
      <c r="E1172" s="145"/>
      <c r="F1172" s="183" t="str">
        <f t="shared" si="98"/>
        <v/>
      </c>
      <c r="M1172" s="109" t="str">
        <f t="shared" si="94"/>
        <v/>
      </c>
      <c r="N1172" s="105"/>
      <c r="O1172" s="178" t="str">
        <f t="shared" si="95"/>
        <v/>
      </c>
      <c r="P1172" s="178" t="str">
        <f t="shared" si="96"/>
        <v/>
      </c>
      <c r="Q1172" s="89" t="str">
        <f t="shared" si="97"/>
        <v/>
      </c>
    </row>
    <row r="1173" spans="1:17" ht="15.75" thickBot="1" x14ac:dyDescent="0.3">
      <c r="A1173" s="96">
        <v>1170</v>
      </c>
      <c r="B1173" s="172"/>
      <c r="C1173" s="141"/>
      <c r="D1173" s="108"/>
      <c r="E1173" s="145"/>
      <c r="F1173" s="183" t="str">
        <f t="shared" si="98"/>
        <v/>
      </c>
      <c r="M1173" s="109" t="str">
        <f t="shared" si="94"/>
        <v/>
      </c>
      <c r="N1173" s="105"/>
      <c r="O1173" s="178" t="str">
        <f t="shared" si="95"/>
        <v/>
      </c>
      <c r="P1173" s="178" t="str">
        <f t="shared" si="96"/>
        <v/>
      </c>
      <c r="Q1173" s="89" t="str">
        <f t="shared" si="97"/>
        <v/>
      </c>
    </row>
    <row r="1174" spans="1:17" ht="15.75" thickBot="1" x14ac:dyDescent="0.3">
      <c r="A1174" s="96">
        <v>1171</v>
      </c>
      <c r="B1174" s="172"/>
      <c r="C1174" s="141"/>
      <c r="D1174" s="108"/>
      <c r="E1174" s="145"/>
      <c r="F1174" s="183" t="str">
        <f t="shared" si="98"/>
        <v/>
      </c>
      <c r="M1174" s="109" t="str">
        <f t="shared" si="94"/>
        <v/>
      </c>
      <c r="N1174" s="105"/>
      <c r="O1174" s="178" t="str">
        <f t="shared" si="95"/>
        <v/>
      </c>
      <c r="P1174" s="178" t="str">
        <f t="shared" si="96"/>
        <v/>
      </c>
      <c r="Q1174" s="89" t="str">
        <f t="shared" si="97"/>
        <v/>
      </c>
    </row>
    <row r="1175" spans="1:17" ht="15.75" thickBot="1" x14ac:dyDescent="0.3">
      <c r="A1175" s="96">
        <v>1172</v>
      </c>
      <c r="B1175" s="172"/>
      <c r="C1175" s="141"/>
      <c r="D1175" s="108"/>
      <c r="E1175" s="145"/>
      <c r="F1175" s="183" t="str">
        <f t="shared" si="98"/>
        <v/>
      </c>
      <c r="M1175" s="109" t="str">
        <f t="shared" si="94"/>
        <v/>
      </c>
      <c r="N1175" s="105"/>
      <c r="O1175" s="178" t="str">
        <f t="shared" si="95"/>
        <v/>
      </c>
      <c r="P1175" s="178" t="str">
        <f t="shared" si="96"/>
        <v/>
      </c>
      <c r="Q1175" s="89" t="str">
        <f t="shared" si="97"/>
        <v/>
      </c>
    </row>
    <row r="1176" spans="1:17" ht="15.75" thickBot="1" x14ac:dyDescent="0.3">
      <c r="A1176" s="96">
        <v>1173</v>
      </c>
      <c r="B1176" s="172"/>
      <c r="C1176" s="141"/>
      <c r="D1176" s="108"/>
      <c r="E1176" s="145"/>
      <c r="F1176" s="183" t="str">
        <f t="shared" si="98"/>
        <v/>
      </c>
      <c r="M1176" s="109" t="str">
        <f t="shared" si="94"/>
        <v/>
      </c>
      <c r="N1176" s="105"/>
      <c r="O1176" s="178" t="str">
        <f t="shared" si="95"/>
        <v/>
      </c>
      <c r="P1176" s="178" t="str">
        <f t="shared" si="96"/>
        <v/>
      </c>
      <c r="Q1176" s="89" t="str">
        <f t="shared" si="97"/>
        <v/>
      </c>
    </row>
    <row r="1177" spans="1:17" ht="15.75" thickBot="1" x14ac:dyDescent="0.3">
      <c r="A1177" s="96">
        <v>1174</v>
      </c>
      <c r="B1177" s="172"/>
      <c r="C1177" s="141"/>
      <c r="D1177" s="108"/>
      <c r="E1177" s="145"/>
      <c r="F1177" s="183" t="str">
        <f t="shared" si="98"/>
        <v/>
      </c>
      <c r="M1177" s="109" t="str">
        <f t="shared" si="94"/>
        <v/>
      </c>
      <c r="N1177" s="105"/>
      <c r="O1177" s="178" t="str">
        <f t="shared" si="95"/>
        <v/>
      </c>
      <c r="P1177" s="178" t="str">
        <f t="shared" si="96"/>
        <v/>
      </c>
      <c r="Q1177" s="89" t="str">
        <f t="shared" si="97"/>
        <v/>
      </c>
    </row>
    <row r="1178" spans="1:17" ht="15.75" thickBot="1" x14ac:dyDescent="0.3">
      <c r="A1178" s="96">
        <v>1175</v>
      </c>
      <c r="B1178" s="172"/>
      <c r="C1178" s="141"/>
      <c r="D1178" s="108"/>
      <c r="E1178" s="145"/>
      <c r="F1178" s="183" t="str">
        <f t="shared" si="98"/>
        <v/>
      </c>
      <c r="M1178" s="109" t="str">
        <f t="shared" si="94"/>
        <v/>
      </c>
      <c r="N1178" s="105"/>
      <c r="O1178" s="178" t="str">
        <f t="shared" si="95"/>
        <v/>
      </c>
      <c r="P1178" s="178" t="str">
        <f t="shared" si="96"/>
        <v/>
      </c>
      <c r="Q1178" s="89" t="str">
        <f t="shared" si="97"/>
        <v/>
      </c>
    </row>
    <row r="1179" spans="1:17" ht="15.75" thickBot="1" x14ac:dyDescent="0.3">
      <c r="A1179" s="96">
        <v>1176</v>
      </c>
      <c r="B1179" s="172"/>
      <c r="C1179" s="141"/>
      <c r="D1179" s="108"/>
      <c r="E1179" s="145"/>
      <c r="F1179" s="183" t="str">
        <f t="shared" si="98"/>
        <v/>
      </c>
      <c r="M1179" s="109" t="str">
        <f t="shared" si="94"/>
        <v/>
      </c>
      <c r="N1179" s="105"/>
      <c r="O1179" s="178" t="str">
        <f t="shared" si="95"/>
        <v/>
      </c>
      <c r="P1179" s="178" t="str">
        <f t="shared" si="96"/>
        <v/>
      </c>
      <c r="Q1179" s="89" t="str">
        <f t="shared" si="97"/>
        <v/>
      </c>
    </row>
    <row r="1180" spans="1:17" ht="15.75" thickBot="1" x14ac:dyDescent="0.3">
      <c r="A1180" s="96">
        <v>1177</v>
      </c>
      <c r="B1180" s="172"/>
      <c r="C1180" s="141"/>
      <c r="D1180" s="108"/>
      <c r="E1180" s="145"/>
      <c r="F1180" s="183" t="str">
        <f t="shared" si="98"/>
        <v/>
      </c>
      <c r="M1180" s="109" t="str">
        <f t="shared" si="94"/>
        <v/>
      </c>
      <c r="N1180" s="105"/>
      <c r="O1180" s="178" t="str">
        <f t="shared" si="95"/>
        <v/>
      </c>
      <c r="P1180" s="178" t="str">
        <f t="shared" si="96"/>
        <v/>
      </c>
      <c r="Q1180" s="89" t="str">
        <f t="shared" si="97"/>
        <v/>
      </c>
    </row>
    <row r="1181" spans="1:17" ht="15.75" thickBot="1" x14ac:dyDescent="0.3">
      <c r="A1181" s="96">
        <v>1178</v>
      </c>
      <c r="B1181" s="172"/>
      <c r="C1181" s="141"/>
      <c r="D1181" s="108"/>
      <c r="E1181" s="145"/>
      <c r="F1181" s="183" t="str">
        <f t="shared" si="98"/>
        <v/>
      </c>
      <c r="M1181" s="109" t="str">
        <f t="shared" si="94"/>
        <v/>
      </c>
      <c r="N1181" s="105"/>
      <c r="O1181" s="178" t="str">
        <f t="shared" si="95"/>
        <v/>
      </c>
      <c r="P1181" s="178" t="str">
        <f t="shared" si="96"/>
        <v/>
      </c>
      <c r="Q1181" s="89" t="str">
        <f t="shared" si="97"/>
        <v/>
      </c>
    </row>
    <row r="1182" spans="1:17" ht="15.75" thickBot="1" x14ac:dyDescent="0.3">
      <c r="A1182" s="96">
        <v>1179</v>
      </c>
      <c r="B1182" s="172"/>
      <c r="C1182" s="141"/>
      <c r="D1182" s="108"/>
      <c r="E1182" s="145"/>
      <c r="F1182" s="183" t="str">
        <f t="shared" si="98"/>
        <v/>
      </c>
      <c r="M1182" s="109" t="str">
        <f t="shared" si="94"/>
        <v/>
      </c>
      <c r="N1182" s="105"/>
      <c r="O1182" s="178" t="str">
        <f t="shared" si="95"/>
        <v/>
      </c>
      <c r="P1182" s="178" t="str">
        <f t="shared" si="96"/>
        <v/>
      </c>
      <c r="Q1182" s="89" t="str">
        <f t="shared" si="97"/>
        <v/>
      </c>
    </row>
    <row r="1183" spans="1:17" ht="15.75" thickBot="1" x14ac:dyDescent="0.3">
      <c r="A1183" s="96">
        <v>1180</v>
      </c>
      <c r="B1183" s="172"/>
      <c r="C1183" s="141"/>
      <c r="D1183" s="108"/>
      <c r="E1183" s="145"/>
      <c r="F1183" s="183" t="str">
        <f t="shared" si="98"/>
        <v/>
      </c>
      <c r="M1183" s="109" t="str">
        <f t="shared" si="94"/>
        <v/>
      </c>
      <c r="N1183" s="105"/>
      <c r="O1183" s="178" t="str">
        <f t="shared" si="95"/>
        <v/>
      </c>
      <c r="P1183" s="178" t="str">
        <f t="shared" si="96"/>
        <v/>
      </c>
      <c r="Q1183" s="89" t="str">
        <f t="shared" si="97"/>
        <v/>
      </c>
    </row>
    <row r="1184" spans="1:17" ht="15.75" thickBot="1" x14ac:dyDescent="0.3">
      <c r="A1184" s="96">
        <v>1181</v>
      </c>
      <c r="B1184" s="172"/>
      <c r="C1184" s="141"/>
      <c r="D1184" s="108"/>
      <c r="E1184" s="145"/>
      <c r="F1184" s="183" t="str">
        <f t="shared" si="98"/>
        <v/>
      </c>
      <c r="M1184" s="109" t="str">
        <f t="shared" si="94"/>
        <v/>
      </c>
      <c r="N1184" s="105"/>
      <c r="O1184" s="178" t="str">
        <f t="shared" si="95"/>
        <v/>
      </c>
      <c r="P1184" s="178" t="str">
        <f t="shared" si="96"/>
        <v/>
      </c>
      <c r="Q1184" s="89" t="str">
        <f t="shared" si="97"/>
        <v/>
      </c>
    </row>
    <row r="1185" spans="1:17" ht="15.75" thickBot="1" x14ac:dyDescent="0.3">
      <c r="A1185" s="96">
        <v>1182</v>
      </c>
      <c r="B1185" s="172"/>
      <c r="C1185" s="141"/>
      <c r="D1185" s="108"/>
      <c r="E1185" s="145"/>
      <c r="F1185" s="183" t="str">
        <f t="shared" si="98"/>
        <v/>
      </c>
      <c r="M1185" s="109" t="str">
        <f t="shared" si="94"/>
        <v/>
      </c>
      <c r="N1185" s="105"/>
      <c r="O1185" s="178" t="str">
        <f t="shared" si="95"/>
        <v/>
      </c>
      <c r="P1185" s="178" t="str">
        <f t="shared" si="96"/>
        <v/>
      </c>
      <c r="Q1185" s="89" t="str">
        <f t="shared" si="97"/>
        <v/>
      </c>
    </row>
    <row r="1186" spans="1:17" ht="15.75" thickBot="1" x14ac:dyDescent="0.3">
      <c r="A1186" s="96">
        <v>1183</v>
      </c>
      <c r="B1186" s="172"/>
      <c r="C1186" s="141"/>
      <c r="D1186" s="108"/>
      <c r="E1186" s="145"/>
      <c r="F1186" s="183" t="str">
        <f t="shared" si="98"/>
        <v/>
      </c>
      <c r="M1186" s="109" t="str">
        <f t="shared" si="94"/>
        <v/>
      </c>
      <c r="N1186" s="105"/>
      <c r="O1186" s="178" t="str">
        <f t="shared" si="95"/>
        <v/>
      </c>
      <c r="P1186" s="178" t="str">
        <f t="shared" si="96"/>
        <v/>
      </c>
      <c r="Q1186" s="89" t="str">
        <f t="shared" si="97"/>
        <v/>
      </c>
    </row>
    <row r="1187" spans="1:17" ht="15.75" thickBot="1" x14ac:dyDescent="0.3">
      <c r="A1187" s="96">
        <v>1184</v>
      </c>
      <c r="B1187" s="172"/>
      <c r="C1187" s="141"/>
      <c r="D1187" s="108"/>
      <c r="E1187" s="145"/>
      <c r="F1187" s="183" t="str">
        <f t="shared" si="98"/>
        <v/>
      </c>
      <c r="M1187" s="109" t="str">
        <f t="shared" si="94"/>
        <v/>
      </c>
      <c r="N1187" s="105"/>
      <c r="O1187" s="178" t="str">
        <f t="shared" si="95"/>
        <v/>
      </c>
      <c r="P1187" s="178" t="str">
        <f t="shared" si="96"/>
        <v/>
      </c>
      <c r="Q1187" s="89" t="str">
        <f t="shared" si="97"/>
        <v/>
      </c>
    </row>
    <row r="1188" spans="1:17" ht="15.75" thickBot="1" x14ac:dyDescent="0.3">
      <c r="A1188" s="96">
        <v>1185</v>
      </c>
      <c r="B1188" s="172"/>
      <c r="C1188" s="141"/>
      <c r="D1188" s="108"/>
      <c r="E1188" s="145"/>
      <c r="F1188" s="183" t="str">
        <f t="shared" si="98"/>
        <v/>
      </c>
      <c r="M1188" s="109" t="str">
        <f t="shared" si="94"/>
        <v/>
      </c>
      <c r="N1188" s="105"/>
      <c r="O1188" s="178" t="str">
        <f t="shared" si="95"/>
        <v/>
      </c>
      <c r="P1188" s="178" t="str">
        <f t="shared" si="96"/>
        <v/>
      </c>
      <c r="Q1188" s="89" t="str">
        <f t="shared" si="97"/>
        <v/>
      </c>
    </row>
    <row r="1189" spans="1:17" ht="15.75" thickBot="1" x14ac:dyDescent="0.3">
      <c r="A1189" s="96">
        <v>1186</v>
      </c>
      <c r="B1189" s="172"/>
      <c r="C1189" s="141"/>
      <c r="D1189" s="108"/>
      <c r="E1189" s="145"/>
      <c r="F1189" s="183" t="str">
        <f t="shared" si="98"/>
        <v/>
      </c>
      <c r="M1189" s="109" t="str">
        <f t="shared" si="94"/>
        <v/>
      </c>
      <c r="N1189" s="105"/>
      <c r="O1189" s="178" t="str">
        <f t="shared" si="95"/>
        <v/>
      </c>
      <c r="P1189" s="178" t="str">
        <f t="shared" si="96"/>
        <v/>
      </c>
      <c r="Q1189" s="89" t="str">
        <f t="shared" si="97"/>
        <v/>
      </c>
    </row>
    <row r="1190" spans="1:17" ht="15.75" thickBot="1" x14ac:dyDescent="0.3">
      <c r="A1190" s="96">
        <v>1187</v>
      </c>
      <c r="B1190" s="172"/>
      <c r="C1190" s="141"/>
      <c r="D1190" s="108"/>
      <c r="E1190" s="145"/>
      <c r="F1190" s="183" t="str">
        <f t="shared" si="98"/>
        <v/>
      </c>
      <c r="M1190" s="109" t="str">
        <f t="shared" si="94"/>
        <v/>
      </c>
      <c r="N1190" s="105"/>
      <c r="O1190" s="178" t="str">
        <f t="shared" si="95"/>
        <v/>
      </c>
      <c r="P1190" s="178" t="str">
        <f t="shared" si="96"/>
        <v/>
      </c>
      <c r="Q1190" s="89" t="str">
        <f t="shared" si="97"/>
        <v/>
      </c>
    </row>
    <row r="1191" spans="1:17" ht="15.75" thickBot="1" x14ac:dyDescent="0.3">
      <c r="A1191" s="96">
        <v>1188</v>
      </c>
      <c r="B1191" s="172"/>
      <c r="C1191" s="141"/>
      <c r="D1191" s="108"/>
      <c r="E1191" s="145"/>
      <c r="F1191" s="183" t="str">
        <f t="shared" si="98"/>
        <v/>
      </c>
      <c r="M1191" s="109" t="str">
        <f t="shared" si="94"/>
        <v/>
      </c>
      <c r="N1191" s="105"/>
      <c r="O1191" s="178" t="str">
        <f t="shared" si="95"/>
        <v/>
      </c>
      <c r="P1191" s="178" t="str">
        <f t="shared" si="96"/>
        <v/>
      </c>
      <c r="Q1191" s="89" t="str">
        <f t="shared" si="97"/>
        <v/>
      </c>
    </row>
    <row r="1192" spans="1:17" ht="15.75" thickBot="1" x14ac:dyDescent="0.3">
      <c r="A1192" s="96">
        <v>1189</v>
      </c>
      <c r="B1192" s="172"/>
      <c r="C1192" s="141"/>
      <c r="D1192" s="108"/>
      <c r="E1192" s="145"/>
      <c r="F1192" s="183" t="str">
        <f t="shared" si="98"/>
        <v/>
      </c>
      <c r="M1192" s="109" t="str">
        <f t="shared" si="94"/>
        <v/>
      </c>
      <c r="N1192" s="105"/>
      <c r="O1192" s="178" t="str">
        <f t="shared" si="95"/>
        <v/>
      </c>
      <c r="P1192" s="178" t="str">
        <f t="shared" si="96"/>
        <v/>
      </c>
      <c r="Q1192" s="89" t="str">
        <f t="shared" si="97"/>
        <v/>
      </c>
    </row>
    <row r="1193" spans="1:17" ht="15.75" thickBot="1" x14ac:dyDescent="0.3">
      <c r="A1193" s="96">
        <v>1190</v>
      </c>
      <c r="B1193" s="172"/>
      <c r="C1193" s="141"/>
      <c r="D1193" s="108"/>
      <c r="E1193" s="145"/>
      <c r="F1193" s="183" t="str">
        <f t="shared" si="98"/>
        <v/>
      </c>
      <c r="M1193" s="109" t="str">
        <f t="shared" si="94"/>
        <v/>
      </c>
      <c r="N1193" s="105"/>
      <c r="O1193" s="178" t="str">
        <f t="shared" si="95"/>
        <v/>
      </c>
      <c r="P1193" s="178" t="str">
        <f t="shared" si="96"/>
        <v/>
      </c>
      <c r="Q1193" s="89" t="str">
        <f t="shared" si="97"/>
        <v/>
      </c>
    </row>
    <row r="1194" spans="1:17" ht="15.75" thickBot="1" x14ac:dyDescent="0.3">
      <c r="A1194" s="96">
        <v>1191</v>
      </c>
      <c r="B1194" s="172"/>
      <c r="C1194" s="141"/>
      <c r="D1194" s="108"/>
      <c r="E1194" s="145"/>
      <c r="F1194" s="183" t="str">
        <f t="shared" si="98"/>
        <v/>
      </c>
      <c r="M1194" s="109" t="str">
        <f t="shared" si="94"/>
        <v/>
      </c>
      <c r="N1194" s="105"/>
      <c r="O1194" s="178" t="str">
        <f t="shared" si="95"/>
        <v/>
      </c>
      <c r="P1194" s="178" t="str">
        <f t="shared" si="96"/>
        <v/>
      </c>
      <c r="Q1194" s="89" t="str">
        <f t="shared" si="97"/>
        <v/>
      </c>
    </row>
    <row r="1195" spans="1:17" ht="15.75" thickBot="1" x14ac:dyDescent="0.3">
      <c r="A1195" s="96">
        <v>1192</v>
      </c>
      <c r="B1195" s="172"/>
      <c r="C1195" s="141"/>
      <c r="D1195" s="108"/>
      <c r="E1195" s="145"/>
      <c r="F1195" s="183" t="str">
        <f t="shared" si="98"/>
        <v/>
      </c>
      <c r="M1195" s="109" t="str">
        <f t="shared" si="94"/>
        <v/>
      </c>
      <c r="N1195" s="105"/>
      <c r="O1195" s="178" t="str">
        <f t="shared" si="95"/>
        <v/>
      </c>
      <c r="P1195" s="178" t="str">
        <f t="shared" si="96"/>
        <v/>
      </c>
      <c r="Q1195" s="89" t="str">
        <f t="shared" si="97"/>
        <v/>
      </c>
    </row>
    <row r="1196" spans="1:17" ht="15.75" thickBot="1" x14ac:dyDescent="0.3">
      <c r="A1196" s="96">
        <v>1193</v>
      </c>
      <c r="B1196" s="172"/>
      <c r="C1196" s="141"/>
      <c r="D1196" s="108"/>
      <c r="E1196" s="145"/>
      <c r="F1196" s="183" t="str">
        <f t="shared" si="98"/>
        <v/>
      </c>
      <c r="M1196" s="109" t="str">
        <f t="shared" si="94"/>
        <v/>
      </c>
      <c r="N1196" s="105"/>
      <c r="O1196" s="178" t="str">
        <f t="shared" si="95"/>
        <v/>
      </c>
      <c r="P1196" s="178" t="str">
        <f t="shared" si="96"/>
        <v/>
      </c>
      <c r="Q1196" s="89" t="str">
        <f t="shared" si="97"/>
        <v/>
      </c>
    </row>
    <row r="1197" spans="1:17" ht="15.75" thickBot="1" x14ac:dyDescent="0.3">
      <c r="A1197" s="96">
        <v>1194</v>
      </c>
      <c r="B1197" s="172"/>
      <c r="C1197" s="141"/>
      <c r="D1197" s="108"/>
      <c r="E1197" s="145"/>
      <c r="F1197" s="183" t="str">
        <f t="shared" si="98"/>
        <v/>
      </c>
      <c r="M1197" s="109" t="str">
        <f t="shared" si="94"/>
        <v/>
      </c>
      <c r="N1197" s="105"/>
      <c r="O1197" s="178" t="str">
        <f t="shared" si="95"/>
        <v/>
      </c>
      <c r="P1197" s="178" t="str">
        <f t="shared" si="96"/>
        <v/>
      </c>
      <c r="Q1197" s="89" t="str">
        <f t="shared" si="97"/>
        <v/>
      </c>
    </row>
    <row r="1198" spans="1:17" ht="15.75" thickBot="1" x14ac:dyDescent="0.3">
      <c r="A1198" s="96">
        <v>1195</v>
      </c>
      <c r="B1198" s="172"/>
      <c r="C1198" s="141"/>
      <c r="D1198" s="108"/>
      <c r="E1198" s="145"/>
      <c r="F1198" s="183" t="str">
        <f t="shared" si="98"/>
        <v/>
      </c>
      <c r="M1198" s="109" t="str">
        <f t="shared" si="94"/>
        <v/>
      </c>
      <c r="N1198" s="105"/>
      <c r="O1198" s="178" t="str">
        <f t="shared" si="95"/>
        <v/>
      </c>
      <c r="P1198" s="178" t="str">
        <f t="shared" si="96"/>
        <v/>
      </c>
      <c r="Q1198" s="89" t="str">
        <f t="shared" si="97"/>
        <v/>
      </c>
    </row>
    <row r="1199" spans="1:17" ht="15.75" thickBot="1" x14ac:dyDescent="0.3">
      <c r="A1199" s="96">
        <v>1196</v>
      </c>
      <c r="B1199" s="172"/>
      <c r="C1199" s="141"/>
      <c r="D1199" s="108"/>
      <c r="E1199" s="145"/>
      <c r="F1199" s="183" t="str">
        <f t="shared" si="98"/>
        <v/>
      </c>
      <c r="M1199" s="109" t="str">
        <f t="shared" si="94"/>
        <v/>
      </c>
      <c r="N1199" s="105"/>
      <c r="O1199" s="178" t="str">
        <f t="shared" si="95"/>
        <v/>
      </c>
      <c r="P1199" s="178" t="str">
        <f t="shared" si="96"/>
        <v/>
      </c>
      <c r="Q1199" s="89" t="str">
        <f t="shared" si="97"/>
        <v/>
      </c>
    </row>
    <row r="1200" spans="1:17" ht="15.75" thickBot="1" x14ac:dyDescent="0.3">
      <c r="A1200" s="96">
        <v>1197</v>
      </c>
      <c r="B1200" s="172"/>
      <c r="C1200" s="141"/>
      <c r="D1200" s="108"/>
      <c r="E1200" s="145"/>
      <c r="F1200" s="183" t="str">
        <f t="shared" si="98"/>
        <v/>
      </c>
      <c r="M1200" s="109" t="str">
        <f t="shared" ref="M1200:M1263" si="99">IF(ISBLANK(D1200)=TRUE,"",D1200)</f>
        <v/>
      </c>
      <c r="N1200" s="105"/>
      <c r="O1200" s="178" t="str">
        <f t="shared" ref="O1200:O1263" si="100">IF(AND(ISBLANK(B1200)=TRUE,ISBLANK(C1200)=TRUE),"","AMRISO$AST")</f>
        <v/>
      </c>
      <c r="P1200" s="178" t="str">
        <f t="shared" ref="P1200:P1263" si="101">IF(AND(ISBLANK(B1200)=TRUE,ISBLANK(C1200)=TRUE),"","AMRISO$AST")</f>
        <v/>
      </c>
      <c r="Q1200" s="89" t="str">
        <f t="shared" ref="Q1200:Q1263" si="102">IF(AND(ISBLANK(B1200)=TRUE,ISBLANK(C1200)=TRUE),"","NEW")</f>
        <v/>
      </c>
    </row>
    <row r="1201" spans="1:17" ht="15.75" thickBot="1" x14ac:dyDescent="0.3">
      <c r="A1201" s="96">
        <v>1198</v>
      </c>
      <c r="B1201" s="172"/>
      <c r="C1201" s="141"/>
      <c r="D1201" s="108"/>
      <c r="E1201" s="145"/>
      <c r="F1201" s="183" t="str">
        <f t="shared" si="98"/>
        <v/>
      </c>
      <c r="M1201" s="109" t="str">
        <f t="shared" si="99"/>
        <v/>
      </c>
      <c r="N1201" s="105"/>
      <c r="O1201" s="178" t="str">
        <f t="shared" si="100"/>
        <v/>
      </c>
      <c r="P1201" s="178" t="str">
        <f t="shared" si="101"/>
        <v/>
      </c>
      <c r="Q1201" s="89" t="str">
        <f t="shared" si="102"/>
        <v/>
      </c>
    </row>
    <row r="1202" spans="1:17" ht="15.75" thickBot="1" x14ac:dyDescent="0.3">
      <c r="A1202" s="96">
        <v>1199</v>
      </c>
      <c r="B1202" s="172"/>
      <c r="C1202" s="141"/>
      <c r="D1202" s="108"/>
      <c r="E1202" s="145"/>
      <c r="F1202" s="183" t="str">
        <f t="shared" si="98"/>
        <v/>
      </c>
      <c r="M1202" s="109" t="str">
        <f t="shared" si="99"/>
        <v/>
      </c>
      <c r="N1202" s="105"/>
      <c r="O1202" s="178" t="str">
        <f t="shared" si="100"/>
        <v/>
      </c>
      <c r="P1202" s="178" t="str">
        <f t="shared" si="101"/>
        <v/>
      </c>
      <c r="Q1202" s="89" t="str">
        <f t="shared" si="102"/>
        <v/>
      </c>
    </row>
    <row r="1203" spans="1:17" ht="15.75" thickBot="1" x14ac:dyDescent="0.3">
      <c r="A1203" s="96">
        <v>1200</v>
      </c>
      <c r="B1203" s="172"/>
      <c r="C1203" s="141"/>
      <c r="D1203" s="108"/>
      <c r="E1203" s="145"/>
      <c r="F1203" s="183" t="str">
        <f t="shared" si="98"/>
        <v/>
      </c>
      <c r="M1203" s="109" t="str">
        <f t="shared" si="99"/>
        <v/>
      </c>
      <c r="N1203" s="105"/>
      <c r="O1203" s="178" t="str">
        <f t="shared" si="100"/>
        <v/>
      </c>
      <c r="P1203" s="178" t="str">
        <f t="shared" si="101"/>
        <v/>
      </c>
      <c r="Q1203" s="89" t="str">
        <f t="shared" si="102"/>
        <v/>
      </c>
    </row>
    <row r="1204" spans="1:17" ht="15.75" thickBot="1" x14ac:dyDescent="0.3">
      <c r="A1204" s="96">
        <v>1201</v>
      </c>
      <c r="B1204" s="172"/>
      <c r="C1204" s="141"/>
      <c r="D1204" s="108"/>
      <c r="E1204" s="145"/>
      <c r="F1204" s="183" t="str">
        <f t="shared" si="98"/>
        <v/>
      </c>
      <c r="M1204" s="109" t="str">
        <f t="shared" si="99"/>
        <v/>
      </c>
      <c r="N1204" s="105"/>
      <c r="O1204" s="178" t="str">
        <f t="shared" si="100"/>
        <v/>
      </c>
      <c r="P1204" s="178" t="str">
        <f t="shared" si="101"/>
        <v/>
      </c>
      <c r="Q1204" s="89" t="str">
        <f t="shared" si="102"/>
        <v/>
      </c>
    </row>
    <row r="1205" spans="1:17" ht="15.75" thickBot="1" x14ac:dyDescent="0.3">
      <c r="A1205" s="96">
        <v>1202</v>
      </c>
      <c r="B1205" s="172"/>
      <c r="C1205" s="141"/>
      <c r="D1205" s="108"/>
      <c r="E1205" s="145"/>
      <c r="F1205" s="183" t="str">
        <f t="shared" si="98"/>
        <v/>
      </c>
      <c r="M1205" s="109" t="str">
        <f t="shared" si="99"/>
        <v/>
      </c>
      <c r="N1205" s="105"/>
      <c r="O1205" s="178" t="str">
        <f t="shared" si="100"/>
        <v/>
      </c>
      <c r="P1205" s="178" t="str">
        <f t="shared" si="101"/>
        <v/>
      </c>
      <c r="Q1205" s="89" t="str">
        <f t="shared" si="102"/>
        <v/>
      </c>
    </row>
    <row r="1206" spans="1:17" ht="15.75" thickBot="1" x14ac:dyDescent="0.3">
      <c r="A1206" s="96">
        <v>1203</v>
      </c>
      <c r="B1206" s="172"/>
      <c r="C1206" s="141"/>
      <c r="D1206" s="108"/>
      <c r="E1206" s="145"/>
      <c r="F1206" s="183" t="str">
        <f t="shared" si="98"/>
        <v/>
      </c>
      <c r="M1206" s="109" t="str">
        <f t="shared" si="99"/>
        <v/>
      </c>
      <c r="N1206" s="105"/>
      <c r="O1206" s="178" t="str">
        <f t="shared" si="100"/>
        <v/>
      </c>
      <c r="P1206" s="178" t="str">
        <f t="shared" si="101"/>
        <v/>
      </c>
      <c r="Q1206" s="89" t="str">
        <f t="shared" si="102"/>
        <v/>
      </c>
    </row>
    <row r="1207" spans="1:17" ht="15.75" thickBot="1" x14ac:dyDescent="0.3">
      <c r="A1207" s="96">
        <v>1204</v>
      </c>
      <c r="B1207" s="172"/>
      <c r="C1207" s="141"/>
      <c r="D1207" s="108"/>
      <c r="E1207" s="145"/>
      <c r="F1207" s="183" t="str">
        <f t="shared" si="98"/>
        <v/>
      </c>
      <c r="M1207" s="109" t="str">
        <f t="shared" si="99"/>
        <v/>
      </c>
      <c r="N1207" s="105"/>
      <c r="O1207" s="178" t="str">
        <f t="shared" si="100"/>
        <v/>
      </c>
      <c r="P1207" s="178" t="str">
        <f t="shared" si="101"/>
        <v/>
      </c>
      <c r="Q1207" s="89" t="str">
        <f t="shared" si="102"/>
        <v/>
      </c>
    </row>
    <row r="1208" spans="1:17" ht="15.75" thickBot="1" x14ac:dyDescent="0.3">
      <c r="A1208" s="96">
        <v>1205</v>
      </c>
      <c r="B1208" s="172"/>
      <c r="C1208" s="141"/>
      <c r="D1208" s="108"/>
      <c r="E1208" s="145"/>
      <c r="F1208" s="183" t="str">
        <f t="shared" si="98"/>
        <v/>
      </c>
      <c r="M1208" s="109" t="str">
        <f t="shared" si="99"/>
        <v/>
      </c>
      <c r="N1208" s="105"/>
      <c r="O1208" s="178" t="str">
        <f t="shared" si="100"/>
        <v/>
      </c>
      <c r="P1208" s="178" t="str">
        <f t="shared" si="101"/>
        <v/>
      </c>
      <c r="Q1208" s="89" t="str">
        <f t="shared" si="102"/>
        <v/>
      </c>
    </row>
    <row r="1209" spans="1:17" ht="15.75" thickBot="1" x14ac:dyDescent="0.3">
      <c r="A1209" s="96">
        <v>1206</v>
      </c>
      <c r="B1209" s="172"/>
      <c r="C1209" s="141"/>
      <c r="D1209" s="108"/>
      <c r="E1209" s="145"/>
      <c r="F1209" s="183" t="str">
        <f t="shared" si="98"/>
        <v/>
      </c>
      <c r="M1209" s="109" t="str">
        <f t="shared" si="99"/>
        <v/>
      </c>
      <c r="N1209" s="105"/>
      <c r="O1209" s="178" t="str">
        <f t="shared" si="100"/>
        <v/>
      </c>
      <c r="P1209" s="178" t="str">
        <f t="shared" si="101"/>
        <v/>
      </c>
      <c r="Q1209" s="89" t="str">
        <f t="shared" si="102"/>
        <v/>
      </c>
    </row>
    <row r="1210" spans="1:17" ht="15.75" thickBot="1" x14ac:dyDescent="0.3">
      <c r="A1210" s="96">
        <v>1207</v>
      </c>
      <c r="B1210" s="172"/>
      <c r="C1210" s="141"/>
      <c r="D1210" s="108"/>
      <c r="E1210" s="145"/>
      <c r="F1210" s="183" t="str">
        <f t="shared" si="98"/>
        <v/>
      </c>
      <c r="M1210" s="109" t="str">
        <f t="shared" si="99"/>
        <v/>
      </c>
      <c r="N1210" s="105"/>
      <c r="O1210" s="178" t="str">
        <f t="shared" si="100"/>
        <v/>
      </c>
      <c r="P1210" s="178" t="str">
        <f t="shared" si="101"/>
        <v/>
      </c>
      <c r="Q1210" s="89" t="str">
        <f t="shared" si="102"/>
        <v/>
      </c>
    </row>
    <row r="1211" spans="1:17" ht="15.75" thickBot="1" x14ac:dyDescent="0.3">
      <c r="A1211" s="96">
        <v>1208</v>
      </c>
      <c r="B1211" s="172"/>
      <c r="C1211" s="141"/>
      <c r="D1211" s="108"/>
      <c r="E1211" s="145"/>
      <c r="F1211" s="183" t="str">
        <f t="shared" si="98"/>
        <v/>
      </c>
      <c r="M1211" s="109" t="str">
        <f t="shared" si="99"/>
        <v/>
      </c>
      <c r="N1211" s="105"/>
      <c r="O1211" s="178" t="str">
        <f t="shared" si="100"/>
        <v/>
      </c>
      <c r="P1211" s="178" t="str">
        <f t="shared" si="101"/>
        <v/>
      </c>
      <c r="Q1211" s="89" t="str">
        <f t="shared" si="102"/>
        <v/>
      </c>
    </row>
    <row r="1212" spans="1:17" ht="15.75" thickBot="1" x14ac:dyDescent="0.3">
      <c r="A1212" s="96">
        <v>1209</v>
      </c>
      <c r="B1212" s="172"/>
      <c r="C1212" s="141"/>
      <c r="D1212" s="108"/>
      <c r="E1212" s="145"/>
      <c r="F1212" s="183" t="str">
        <f t="shared" si="98"/>
        <v/>
      </c>
      <c r="M1212" s="109" t="str">
        <f t="shared" si="99"/>
        <v/>
      </c>
      <c r="N1212" s="105"/>
      <c r="O1212" s="178" t="str">
        <f t="shared" si="100"/>
        <v/>
      </c>
      <c r="P1212" s="178" t="str">
        <f t="shared" si="101"/>
        <v/>
      </c>
      <c r="Q1212" s="89" t="str">
        <f t="shared" si="102"/>
        <v/>
      </c>
    </row>
    <row r="1213" spans="1:17" ht="15.75" thickBot="1" x14ac:dyDescent="0.3">
      <c r="A1213" s="96">
        <v>1210</v>
      </c>
      <c r="B1213" s="172"/>
      <c r="C1213" s="141"/>
      <c r="D1213" s="108"/>
      <c r="E1213" s="145"/>
      <c r="F1213" s="183" t="str">
        <f t="shared" si="98"/>
        <v/>
      </c>
      <c r="M1213" s="109" t="str">
        <f t="shared" si="99"/>
        <v/>
      </c>
      <c r="N1213" s="105"/>
      <c r="O1213" s="178" t="str">
        <f t="shared" si="100"/>
        <v/>
      </c>
      <c r="P1213" s="178" t="str">
        <f t="shared" si="101"/>
        <v/>
      </c>
      <c r="Q1213" s="89" t="str">
        <f t="shared" si="102"/>
        <v/>
      </c>
    </row>
    <row r="1214" spans="1:17" ht="15.75" thickBot="1" x14ac:dyDescent="0.3">
      <c r="A1214" s="96">
        <v>1211</v>
      </c>
      <c r="B1214" s="172"/>
      <c r="C1214" s="141"/>
      <c r="D1214" s="108"/>
      <c r="E1214" s="145"/>
      <c r="F1214" s="183" t="str">
        <f t="shared" si="98"/>
        <v/>
      </c>
      <c r="M1214" s="109" t="str">
        <f t="shared" si="99"/>
        <v/>
      </c>
      <c r="N1214" s="105"/>
      <c r="O1214" s="178" t="str">
        <f t="shared" si="100"/>
        <v/>
      </c>
      <c r="P1214" s="178" t="str">
        <f t="shared" si="101"/>
        <v/>
      </c>
      <c r="Q1214" s="89" t="str">
        <f t="shared" si="102"/>
        <v/>
      </c>
    </row>
    <row r="1215" spans="1:17" ht="15.75" thickBot="1" x14ac:dyDescent="0.3">
      <c r="A1215" s="96">
        <v>1212</v>
      </c>
      <c r="B1215" s="172"/>
      <c r="C1215" s="141"/>
      <c r="D1215" s="108"/>
      <c r="E1215" s="145"/>
      <c r="F1215" s="183" t="str">
        <f t="shared" si="98"/>
        <v/>
      </c>
      <c r="M1215" s="109" t="str">
        <f t="shared" si="99"/>
        <v/>
      </c>
      <c r="N1215" s="105"/>
      <c r="O1215" s="178" t="str">
        <f t="shared" si="100"/>
        <v/>
      </c>
      <c r="P1215" s="178" t="str">
        <f t="shared" si="101"/>
        <v/>
      </c>
      <c r="Q1215" s="89" t="str">
        <f t="shared" si="102"/>
        <v/>
      </c>
    </row>
    <row r="1216" spans="1:17" ht="15.75" thickBot="1" x14ac:dyDescent="0.3">
      <c r="A1216" s="96">
        <v>1213</v>
      </c>
      <c r="B1216" s="172"/>
      <c r="C1216" s="141"/>
      <c r="D1216" s="108"/>
      <c r="E1216" s="145"/>
      <c r="F1216" s="183" t="str">
        <f t="shared" si="98"/>
        <v/>
      </c>
      <c r="M1216" s="109" t="str">
        <f t="shared" si="99"/>
        <v/>
      </c>
      <c r="N1216" s="105"/>
      <c r="O1216" s="178" t="str">
        <f t="shared" si="100"/>
        <v/>
      </c>
      <c r="P1216" s="178" t="str">
        <f t="shared" si="101"/>
        <v/>
      </c>
      <c r="Q1216" s="89" t="str">
        <f t="shared" si="102"/>
        <v/>
      </c>
    </row>
    <row r="1217" spans="1:17" ht="15.75" thickBot="1" x14ac:dyDescent="0.3">
      <c r="A1217" s="96">
        <v>1214</v>
      </c>
      <c r="B1217" s="172"/>
      <c r="C1217" s="141"/>
      <c r="D1217" s="108"/>
      <c r="E1217" s="145"/>
      <c r="F1217" s="183" t="str">
        <f t="shared" si="98"/>
        <v/>
      </c>
      <c r="M1217" s="109" t="str">
        <f t="shared" si="99"/>
        <v/>
      </c>
      <c r="N1217" s="105"/>
      <c r="O1217" s="178" t="str">
        <f t="shared" si="100"/>
        <v/>
      </c>
      <c r="P1217" s="178" t="str">
        <f t="shared" si="101"/>
        <v/>
      </c>
      <c r="Q1217" s="89" t="str">
        <f t="shared" si="102"/>
        <v/>
      </c>
    </row>
    <row r="1218" spans="1:17" ht="15.75" thickBot="1" x14ac:dyDescent="0.3">
      <c r="A1218" s="96">
        <v>1215</v>
      </c>
      <c r="B1218" s="172"/>
      <c r="C1218" s="141"/>
      <c r="D1218" s="108"/>
      <c r="E1218" s="145"/>
      <c r="F1218" s="183" t="str">
        <f t="shared" si="98"/>
        <v/>
      </c>
      <c r="M1218" s="109" t="str">
        <f t="shared" si="99"/>
        <v/>
      </c>
      <c r="N1218" s="105"/>
      <c r="O1218" s="178" t="str">
        <f t="shared" si="100"/>
        <v/>
      </c>
      <c r="P1218" s="178" t="str">
        <f t="shared" si="101"/>
        <v/>
      </c>
      <c r="Q1218" s="89" t="str">
        <f t="shared" si="102"/>
        <v/>
      </c>
    </row>
    <row r="1219" spans="1:17" ht="15.75" thickBot="1" x14ac:dyDescent="0.3">
      <c r="A1219" s="96">
        <v>1216</v>
      </c>
      <c r="B1219" s="172"/>
      <c r="C1219" s="141"/>
      <c r="D1219" s="108"/>
      <c r="E1219" s="145"/>
      <c r="F1219" s="183" t="str">
        <f t="shared" si="98"/>
        <v/>
      </c>
      <c r="M1219" s="109" t="str">
        <f t="shared" si="99"/>
        <v/>
      </c>
      <c r="N1219" s="105"/>
      <c r="O1219" s="178" t="str">
        <f t="shared" si="100"/>
        <v/>
      </c>
      <c r="P1219" s="178" t="str">
        <f t="shared" si="101"/>
        <v/>
      </c>
      <c r="Q1219" s="89" t="str">
        <f t="shared" si="102"/>
        <v/>
      </c>
    </row>
    <row r="1220" spans="1:17" ht="15.75" thickBot="1" x14ac:dyDescent="0.3">
      <c r="A1220" s="96">
        <v>1217</v>
      </c>
      <c r="B1220" s="172"/>
      <c r="C1220" s="141"/>
      <c r="D1220" s="108"/>
      <c r="E1220" s="145"/>
      <c r="F1220" s="183" t="str">
        <f t="shared" si="98"/>
        <v/>
      </c>
      <c r="M1220" s="109" t="str">
        <f t="shared" si="99"/>
        <v/>
      </c>
      <c r="N1220" s="105"/>
      <c r="O1220" s="178" t="str">
        <f t="shared" si="100"/>
        <v/>
      </c>
      <c r="P1220" s="178" t="str">
        <f t="shared" si="101"/>
        <v/>
      </c>
      <c r="Q1220" s="89" t="str">
        <f t="shared" si="102"/>
        <v/>
      </c>
    </row>
    <row r="1221" spans="1:17" ht="15.75" thickBot="1" x14ac:dyDescent="0.3">
      <c r="A1221" s="96">
        <v>1218</v>
      </c>
      <c r="B1221" s="172"/>
      <c r="C1221" s="141"/>
      <c r="D1221" s="108"/>
      <c r="E1221" s="145"/>
      <c r="F1221" s="183" t="str">
        <f t="shared" ref="F1221:F1284" si="103">IF(ISBLANK(E1221)=TRUE,"",(RIGHT(E1221,((LEN(E1221))-(FIND("_",E1221,1))))))</f>
        <v/>
      </c>
      <c r="M1221" s="109" t="str">
        <f t="shared" si="99"/>
        <v/>
      </c>
      <c r="N1221" s="105"/>
      <c r="O1221" s="178" t="str">
        <f t="shared" si="100"/>
        <v/>
      </c>
      <c r="P1221" s="178" t="str">
        <f t="shared" si="101"/>
        <v/>
      </c>
      <c r="Q1221" s="89" t="str">
        <f t="shared" si="102"/>
        <v/>
      </c>
    </row>
    <row r="1222" spans="1:17" ht="15.75" thickBot="1" x14ac:dyDescent="0.3">
      <c r="A1222" s="96">
        <v>1219</v>
      </c>
      <c r="B1222" s="172"/>
      <c r="C1222" s="141"/>
      <c r="D1222" s="108"/>
      <c r="E1222" s="145"/>
      <c r="F1222" s="183" t="str">
        <f t="shared" si="103"/>
        <v/>
      </c>
      <c r="M1222" s="109" t="str">
        <f t="shared" si="99"/>
        <v/>
      </c>
      <c r="N1222" s="105"/>
      <c r="O1222" s="178" t="str">
        <f t="shared" si="100"/>
        <v/>
      </c>
      <c r="P1222" s="178" t="str">
        <f t="shared" si="101"/>
        <v/>
      </c>
      <c r="Q1222" s="89" t="str">
        <f t="shared" si="102"/>
        <v/>
      </c>
    </row>
    <row r="1223" spans="1:17" ht="15.75" thickBot="1" x14ac:dyDescent="0.3">
      <c r="A1223" s="96">
        <v>1220</v>
      </c>
      <c r="B1223" s="172"/>
      <c r="C1223" s="141"/>
      <c r="D1223" s="108"/>
      <c r="E1223" s="145"/>
      <c r="F1223" s="183" t="str">
        <f t="shared" si="103"/>
        <v/>
      </c>
      <c r="M1223" s="109" t="str">
        <f t="shared" si="99"/>
        <v/>
      </c>
      <c r="N1223" s="105"/>
      <c r="O1223" s="178" t="str">
        <f t="shared" si="100"/>
        <v/>
      </c>
      <c r="P1223" s="178" t="str">
        <f t="shared" si="101"/>
        <v/>
      </c>
      <c r="Q1223" s="89" t="str">
        <f t="shared" si="102"/>
        <v/>
      </c>
    </row>
    <row r="1224" spans="1:17" ht="15.75" thickBot="1" x14ac:dyDescent="0.3">
      <c r="A1224" s="96">
        <v>1221</v>
      </c>
      <c r="B1224" s="172"/>
      <c r="C1224" s="141"/>
      <c r="D1224" s="108"/>
      <c r="E1224" s="145"/>
      <c r="F1224" s="183" t="str">
        <f t="shared" si="103"/>
        <v/>
      </c>
      <c r="M1224" s="109" t="str">
        <f t="shared" si="99"/>
        <v/>
      </c>
      <c r="N1224" s="105"/>
      <c r="O1224" s="178" t="str">
        <f t="shared" si="100"/>
        <v/>
      </c>
      <c r="P1224" s="178" t="str">
        <f t="shared" si="101"/>
        <v/>
      </c>
      <c r="Q1224" s="89" t="str">
        <f t="shared" si="102"/>
        <v/>
      </c>
    </row>
    <row r="1225" spans="1:17" ht="15.75" thickBot="1" x14ac:dyDescent="0.3">
      <c r="A1225" s="96">
        <v>1222</v>
      </c>
      <c r="B1225" s="172"/>
      <c r="C1225" s="141"/>
      <c r="D1225" s="108"/>
      <c r="E1225" s="145"/>
      <c r="F1225" s="183" t="str">
        <f t="shared" si="103"/>
        <v/>
      </c>
      <c r="M1225" s="109" t="str">
        <f t="shared" si="99"/>
        <v/>
      </c>
      <c r="N1225" s="105"/>
      <c r="O1225" s="178" t="str">
        <f t="shared" si="100"/>
        <v/>
      </c>
      <c r="P1225" s="178" t="str">
        <f t="shared" si="101"/>
        <v/>
      </c>
      <c r="Q1225" s="89" t="str">
        <f t="shared" si="102"/>
        <v/>
      </c>
    </row>
    <row r="1226" spans="1:17" ht="15.75" thickBot="1" x14ac:dyDescent="0.3">
      <c r="A1226" s="96">
        <v>1223</v>
      </c>
      <c r="B1226" s="172"/>
      <c r="C1226" s="141"/>
      <c r="D1226" s="108"/>
      <c r="E1226" s="145"/>
      <c r="F1226" s="183" t="str">
        <f t="shared" si="103"/>
        <v/>
      </c>
      <c r="M1226" s="109" t="str">
        <f t="shared" si="99"/>
        <v/>
      </c>
      <c r="N1226" s="105"/>
      <c r="O1226" s="178" t="str">
        <f t="shared" si="100"/>
        <v/>
      </c>
      <c r="P1226" s="178" t="str">
        <f t="shared" si="101"/>
        <v/>
      </c>
      <c r="Q1226" s="89" t="str">
        <f t="shared" si="102"/>
        <v/>
      </c>
    </row>
    <row r="1227" spans="1:17" ht="15.75" thickBot="1" x14ac:dyDescent="0.3">
      <c r="A1227" s="96">
        <v>1224</v>
      </c>
      <c r="B1227" s="172"/>
      <c r="C1227" s="141"/>
      <c r="D1227" s="108"/>
      <c r="E1227" s="145"/>
      <c r="F1227" s="183" t="str">
        <f t="shared" si="103"/>
        <v/>
      </c>
      <c r="M1227" s="109" t="str">
        <f t="shared" si="99"/>
        <v/>
      </c>
      <c r="N1227" s="105"/>
      <c r="O1227" s="178" t="str">
        <f t="shared" si="100"/>
        <v/>
      </c>
      <c r="P1227" s="178" t="str">
        <f t="shared" si="101"/>
        <v/>
      </c>
      <c r="Q1227" s="89" t="str">
        <f t="shared" si="102"/>
        <v/>
      </c>
    </row>
    <row r="1228" spans="1:17" ht="15.75" thickBot="1" x14ac:dyDescent="0.3">
      <c r="A1228" s="96">
        <v>1225</v>
      </c>
      <c r="B1228" s="172"/>
      <c r="C1228" s="141"/>
      <c r="D1228" s="108"/>
      <c r="E1228" s="145"/>
      <c r="F1228" s="183" t="str">
        <f t="shared" si="103"/>
        <v/>
      </c>
      <c r="M1228" s="109" t="str">
        <f t="shared" si="99"/>
        <v/>
      </c>
      <c r="N1228" s="105"/>
      <c r="O1228" s="178" t="str">
        <f t="shared" si="100"/>
        <v/>
      </c>
      <c r="P1228" s="178" t="str">
        <f t="shared" si="101"/>
        <v/>
      </c>
      <c r="Q1228" s="89" t="str">
        <f t="shared" si="102"/>
        <v/>
      </c>
    </row>
    <row r="1229" spans="1:17" ht="15.75" thickBot="1" x14ac:dyDescent="0.3">
      <c r="A1229" s="96">
        <v>1226</v>
      </c>
      <c r="B1229" s="172"/>
      <c r="C1229" s="141"/>
      <c r="D1229" s="108"/>
      <c r="E1229" s="145"/>
      <c r="F1229" s="183" t="str">
        <f t="shared" si="103"/>
        <v/>
      </c>
      <c r="M1229" s="109" t="str">
        <f t="shared" si="99"/>
        <v/>
      </c>
      <c r="N1229" s="105"/>
      <c r="O1229" s="178" t="str">
        <f t="shared" si="100"/>
        <v/>
      </c>
      <c r="P1229" s="178" t="str">
        <f t="shared" si="101"/>
        <v/>
      </c>
      <c r="Q1229" s="89" t="str">
        <f t="shared" si="102"/>
        <v/>
      </c>
    </row>
    <row r="1230" spans="1:17" ht="15.75" thickBot="1" x14ac:dyDescent="0.3">
      <c r="A1230" s="96">
        <v>1227</v>
      </c>
      <c r="B1230" s="172"/>
      <c r="C1230" s="141"/>
      <c r="D1230" s="108"/>
      <c r="E1230" s="145"/>
      <c r="F1230" s="183" t="str">
        <f t="shared" si="103"/>
        <v/>
      </c>
      <c r="M1230" s="109" t="str">
        <f t="shared" si="99"/>
        <v/>
      </c>
      <c r="N1230" s="105"/>
      <c r="O1230" s="178" t="str">
        <f t="shared" si="100"/>
        <v/>
      </c>
      <c r="P1230" s="178" t="str">
        <f t="shared" si="101"/>
        <v/>
      </c>
      <c r="Q1230" s="89" t="str">
        <f t="shared" si="102"/>
        <v/>
      </c>
    </row>
    <row r="1231" spans="1:17" ht="15.75" thickBot="1" x14ac:dyDescent="0.3">
      <c r="A1231" s="96">
        <v>1228</v>
      </c>
      <c r="B1231" s="172"/>
      <c r="C1231" s="141"/>
      <c r="D1231" s="108"/>
      <c r="E1231" s="145"/>
      <c r="F1231" s="183" t="str">
        <f t="shared" si="103"/>
        <v/>
      </c>
      <c r="M1231" s="109" t="str">
        <f t="shared" si="99"/>
        <v/>
      </c>
      <c r="N1231" s="105"/>
      <c r="O1231" s="178" t="str">
        <f t="shared" si="100"/>
        <v/>
      </c>
      <c r="P1231" s="178" t="str">
        <f t="shared" si="101"/>
        <v/>
      </c>
      <c r="Q1231" s="89" t="str">
        <f t="shared" si="102"/>
        <v/>
      </c>
    </row>
    <row r="1232" spans="1:17" ht="15.75" thickBot="1" x14ac:dyDescent="0.3">
      <c r="A1232" s="96">
        <v>1229</v>
      </c>
      <c r="B1232" s="172"/>
      <c r="C1232" s="141"/>
      <c r="D1232" s="108"/>
      <c r="E1232" s="145"/>
      <c r="F1232" s="183" t="str">
        <f t="shared" si="103"/>
        <v/>
      </c>
      <c r="M1232" s="109" t="str">
        <f t="shared" si="99"/>
        <v/>
      </c>
      <c r="N1232" s="105"/>
      <c r="O1232" s="178" t="str">
        <f t="shared" si="100"/>
        <v/>
      </c>
      <c r="P1232" s="178" t="str">
        <f t="shared" si="101"/>
        <v/>
      </c>
      <c r="Q1232" s="89" t="str">
        <f t="shared" si="102"/>
        <v/>
      </c>
    </row>
    <row r="1233" spans="1:17" ht="15.75" thickBot="1" x14ac:dyDescent="0.3">
      <c r="A1233" s="96">
        <v>1230</v>
      </c>
      <c r="B1233" s="172"/>
      <c r="C1233" s="141"/>
      <c r="D1233" s="108"/>
      <c r="E1233" s="145"/>
      <c r="F1233" s="183" t="str">
        <f t="shared" si="103"/>
        <v/>
      </c>
      <c r="M1233" s="109" t="str">
        <f t="shared" si="99"/>
        <v/>
      </c>
      <c r="N1233" s="105"/>
      <c r="O1233" s="178" t="str">
        <f t="shared" si="100"/>
        <v/>
      </c>
      <c r="P1233" s="178" t="str">
        <f t="shared" si="101"/>
        <v/>
      </c>
      <c r="Q1233" s="89" t="str">
        <f t="shared" si="102"/>
        <v/>
      </c>
    </row>
    <row r="1234" spans="1:17" ht="15.75" thickBot="1" x14ac:dyDescent="0.3">
      <c r="A1234" s="96">
        <v>1231</v>
      </c>
      <c r="B1234" s="172"/>
      <c r="C1234" s="141"/>
      <c r="D1234" s="108"/>
      <c r="E1234" s="145"/>
      <c r="F1234" s="183" t="str">
        <f t="shared" si="103"/>
        <v/>
      </c>
      <c r="M1234" s="109" t="str">
        <f t="shared" si="99"/>
        <v/>
      </c>
      <c r="N1234" s="105"/>
      <c r="O1234" s="178" t="str">
        <f t="shared" si="100"/>
        <v/>
      </c>
      <c r="P1234" s="178" t="str">
        <f t="shared" si="101"/>
        <v/>
      </c>
      <c r="Q1234" s="89" t="str">
        <f t="shared" si="102"/>
        <v/>
      </c>
    </row>
    <row r="1235" spans="1:17" ht="15.75" thickBot="1" x14ac:dyDescent="0.3">
      <c r="A1235" s="96">
        <v>1232</v>
      </c>
      <c r="B1235" s="172"/>
      <c r="C1235" s="141"/>
      <c r="D1235" s="108"/>
      <c r="E1235" s="145"/>
      <c r="F1235" s="183" t="str">
        <f t="shared" si="103"/>
        <v/>
      </c>
      <c r="M1235" s="109" t="str">
        <f t="shared" si="99"/>
        <v/>
      </c>
      <c r="N1235" s="105"/>
      <c r="O1235" s="178" t="str">
        <f t="shared" si="100"/>
        <v/>
      </c>
      <c r="P1235" s="178" t="str">
        <f t="shared" si="101"/>
        <v/>
      </c>
      <c r="Q1235" s="89" t="str">
        <f t="shared" si="102"/>
        <v/>
      </c>
    </row>
    <row r="1236" spans="1:17" ht="15.75" thickBot="1" x14ac:dyDescent="0.3">
      <c r="A1236" s="96">
        <v>1233</v>
      </c>
      <c r="B1236" s="172"/>
      <c r="C1236" s="141"/>
      <c r="D1236" s="108"/>
      <c r="E1236" s="145"/>
      <c r="F1236" s="183" t="str">
        <f t="shared" si="103"/>
        <v/>
      </c>
      <c r="M1236" s="109" t="str">
        <f t="shared" si="99"/>
        <v/>
      </c>
      <c r="N1236" s="105"/>
      <c r="O1236" s="178" t="str">
        <f t="shared" si="100"/>
        <v/>
      </c>
      <c r="P1236" s="178" t="str">
        <f t="shared" si="101"/>
        <v/>
      </c>
      <c r="Q1236" s="89" t="str">
        <f t="shared" si="102"/>
        <v/>
      </c>
    </row>
    <row r="1237" spans="1:17" ht="15.75" thickBot="1" x14ac:dyDescent="0.3">
      <c r="A1237" s="96">
        <v>1234</v>
      </c>
      <c r="B1237" s="172"/>
      <c r="C1237" s="141"/>
      <c r="D1237" s="108"/>
      <c r="E1237" s="145"/>
      <c r="F1237" s="183" t="str">
        <f t="shared" si="103"/>
        <v/>
      </c>
      <c r="M1237" s="109" t="str">
        <f t="shared" si="99"/>
        <v/>
      </c>
      <c r="N1237" s="105"/>
      <c r="O1237" s="178" t="str">
        <f t="shared" si="100"/>
        <v/>
      </c>
      <c r="P1237" s="178" t="str">
        <f t="shared" si="101"/>
        <v/>
      </c>
      <c r="Q1237" s="89" t="str">
        <f t="shared" si="102"/>
        <v/>
      </c>
    </row>
    <row r="1238" spans="1:17" ht="15.75" thickBot="1" x14ac:dyDescent="0.3">
      <c r="A1238" s="96">
        <v>1235</v>
      </c>
      <c r="B1238" s="172"/>
      <c r="C1238" s="141"/>
      <c r="D1238" s="108"/>
      <c r="E1238" s="145"/>
      <c r="F1238" s="183" t="str">
        <f t="shared" si="103"/>
        <v/>
      </c>
      <c r="M1238" s="109" t="str">
        <f t="shared" si="99"/>
        <v/>
      </c>
      <c r="N1238" s="105"/>
      <c r="O1238" s="178" t="str">
        <f t="shared" si="100"/>
        <v/>
      </c>
      <c r="P1238" s="178" t="str">
        <f t="shared" si="101"/>
        <v/>
      </c>
      <c r="Q1238" s="89" t="str">
        <f t="shared" si="102"/>
        <v/>
      </c>
    </row>
    <row r="1239" spans="1:17" ht="15.75" thickBot="1" x14ac:dyDescent="0.3">
      <c r="A1239" s="96">
        <v>1236</v>
      </c>
      <c r="B1239" s="172"/>
      <c r="C1239" s="141"/>
      <c r="D1239" s="108"/>
      <c r="E1239" s="145"/>
      <c r="F1239" s="183" t="str">
        <f t="shared" si="103"/>
        <v/>
      </c>
      <c r="M1239" s="109" t="str">
        <f t="shared" si="99"/>
        <v/>
      </c>
      <c r="N1239" s="105"/>
      <c r="O1239" s="178" t="str">
        <f t="shared" si="100"/>
        <v/>
      </c>
      <c r="P1239" s="178" t="str">
        <f t="shared" si="101"/>
        <v/>
      </c>
      <c r="Q1239" s="89" t="str">
        <f t="shared" si="102"/>
        <v/>
      </c>
    </row>
    <row r="1240" spans="1:17" ht="15.75" thickBot="1" x14ac:dyDescent="0.3">
      <c r="A1240" s="96">
        <v>1237</v>
      </c>
      <c r="B1240" s="172"/>
      <c r="C1240" s="141"/>
      <c r="D1240" s="108"/>
      <c r="E1240" s="145"/>
      <c r="F1240" s="183" t="str">
        <f t="shared" si="103"/>
        <v/>
      </c>
      <c r="M1240" s="109" t="str">
        <f t="shared" si="99"/>
        <v/>
      </c>
      <c r="N1240" s="105"/>
      <c r="O1240" s="178" t="str">
        <f t="shared" si="100"/>
        <v/>
      </c>
      <c r="P1240" s="178" t="str">
        <f t="shared" si="101"/>
        <v/>
      </c>
      <c r="Q1240" s="89" t="str">
        <f t="shared" si="102"/>
        <v/>
      </c>
    </row>
    <row r="1241" spans="1:17" ht="15.75" thickBot="1" x14ac:dyDescent="0.3">
      <c r="A1241" s="96">
        <v>1238</v>
      </c>
      <c r="B1241" s="172"/>
      <c r="C1241" s="141"/>
      <c r="D1241" s="108"/>
      <c r="E1241" s="145"/>
      <c r="F1241" s="183" t="str">
        <f t="shared" si="103"/>
        <v/>
      </c>
      <c r="M1241" s="109" t="str">
        <f t="shared" si="99"/>
        <v/>
      </c>
      <c r="N1241" s="105"/>
      <c r="O1241" s="178" t="str">
        <f t="shared" si="100"/>
        <v/>
      </c>
      <c r="P1241" s="178" t="str">
        <f t="shared" si="101"/>
        <v/>
      </c>
      <c r="Q1241" s="89" t="str">
        <f t="shared" si="102"/>
        <v/>
      </c>
    </row>
    <row r="1242" spans="1:17" ht="15.75" thickBot="1" x14ac:dyDescent="0.3">
      <c r="A1242" s="96">
        <v>1239</v>
      </c>
      <c r="B1242" s="172"/>
      <c r="C1242" s="141"/>
      <c r="D1242" s="108"/>
      <c r="E1242" s="145"/>
      <c r="F1242" s="183" t="str">
        <f t="shared" si="103"/>
        <v/>
      </c>
      <c r="M1242" s="109" t="str">
        <f t="shared" si="99"/>
        <v/>
      </c>
      <c r="N1242" s="105"/>
      <c r="O1242" s="178" t="str">
        <f t="shared" si="100"/>
        <v/>
      </c>
      <c r="P1242" s="178" t="str">
        <f t="shared" si="101"/>
        <v/>
      </c>
      <c r="Q1242" s="89" t="str">
        <f t="shared" si="102"/>
        <v/>
      </c>
    </row>
    <row r="1243" spans="1:17" ht="15.75" thickBot="1" x14ac:dyDescent="0.3">
      <c r="A1243" s="96">
        <v>1240</v>
      </c>
      <c r="B1243" s="172"/>
      <c r="C1243" s="141"/>
      <c r="D1243" s="108"/>
      <c r="E1243" s="145"/>
      <c r="F1243" s="183" t="str">
        <f t="shared" si="103"/>
        <v/>
      </c>
      <c r="M1243" s="109" t="str">
        <f t="shared" si="99"/>
        <v/>
      </c>
      <c r="N1243" s="105"/>
      <c r="O1243" s="178" t="str">
        <f t="shared" si="100"/>
        <v/>
      </c>
      <c r="P1243" s="178" t="str">
        <f t="shared" si="101"/>
        <v/>
      </c>
      <c r="Q1243" s="89" t="str">
        <f t="shared" si="102"/>
        <v/>
      </c>
    </row>
    <row r="1244" spans="1:17" ht="15.75" thickBot="1" x14ac:dyDescent="0.3">
      <c r="A1244" s="96">
        <v>1241</v>
      </c>
      <c r="B1244" s="172"/>
      <c r="C1244" s="141"/>
      <c r="D1244" s="108"/>
      <c r="E1244" s="145"/>
      <c r="F1244" s="183" t="str">
        <f t="shared" si="103"/>
        <v/>
      </c>
      <c r="M1244" s="109" t="str">
        <f t="shared" si="99"/>
        <v/>
      </c>
      <c r="N1244" s="105"/>
      <c r="O1244" s="178" t="str">
        <f t="shared" si="100"/>
        <v/>
      </c>
      <c r="P1244" s="178" t="str">
        <f t="shared" si="101"/>
        <v/>
      </c>
      <c r="Q1244" s="89" t="str">
        <f t="shared" si="102"/>
        <v/>
      </c>
    </row>
    <row r="1245" spans="1:17" ht="15.75" thickBot="1" x14ac:dyDescent="0.3">
      <c r="A1245" s="96">
        <v>1242</v>
      </c>
      <c r="B1245" s="172"/>
      <c r="C1245" s="141"/>
      <c r="D1245" s="108"/>
      <c r="E1245" s="145"/>
      <c r="F1245" s="183" t="str">
        <f t="shared" si="103"/>
        <v/>
      </c>
      <c r="M1245" s="109" t="str">
        <f t="shared" si="99"/>
        <v/>
      </c>
      <c r="N1245" s="105"/>
      <c r="O1245" s="178" t="str">
        <f t="shared" si="100"/>
        <v/>
      </c>
      <c r="P1245" s="178" t="str">
        <f t="shared" si="101"/>
        <v/>
      </c>
      <c r="Q1245" s="89" t="str">
        <f t="shared" si="102"/>
        <v/>
      </c>
    </row>
    <row r="1246" spans="1:17" ht="15.75" thickBot="1" x14ac:dyDescent="0.3">
      <c r="A1246" s="96">
        <v>1243</v>
      </c>
      <c r="B1246" s="172"/>
      <c r="C1246" s="141"/>
      <c r="D1246" s="108"/>
      <c r="E1246" s="145"/>
      <c r="F1246" s="183" t="str">
        <f t="shared" si="103"/>
        <v/>
      </c>
      <c r="M1246" s="109" t="str">
        <f t="shared" si="99"/>
        <v/>
      </c>
      <c r="N1246" s="105"/>
      <c r="O1246" s="178" t="str">
        <f t="shared" si="100"/>
        <v/>
      </c>
      <c r="P1246" s="178" t="str">
        <f t="shared" si="101"/>
        <v/>
      </c>
      <c r="Q1246" s="89" t="str">
        <f t="shared" si="102"/>
        <v/>
      </c>
    </row>
    <row r="1247" spans="1:17" ht="15.75" thickBot="1" x14ac:dyDescent="0.3">
      <c r="A1247" s="96">
        <v>1244</v>
      </c>
      <c r="B1247" s="172"/>
      <c r="C1247" s="141"/>
      <c r="D1247" s="108"/>
      <c r="E1247" s="145"/>
      <c r="F1247" s="183" t="str">
        <f t="shared" si="103"/>
        <v/>
      </c>
      <c r="M1247" s="109" t="str">
        <f t="shared" si="99"/>
        <v/>
      </c>
      <c r="N1247" s="105"/>
      <c r="O1247" s="178" t="str">
        <f t="shared" si="100"/>
        <v/>
      </c>
      <c r="P1247" s="178" t="str">
        <f t="shared" si="101"/>
        <v/>
      </c>
      <c r="Q1247" s="89" t="str">
        <f t="shared" si="102"/>
        <v/>
      </c>
    </row>
    <row r="1248" spans="1:17" ht="15.75" thickBot="1" x14ac:dyDescent="0.3">
      <c r="A1248" s="96">
        <v>1245</v>
      </c>
      <c r="B1248" s="172"/>
      <c r="C1248" s="141"/>
      <c r="D1248" s="108"/>
      <c r="E1248" s="145"/>
      <c r="F1248" s="183" t="str">
        <f t="shared" si="103"/>
        <v/>
      </c>
      <c r="M1248" s="109" t="str">
        <f t="shared" si="99"/>
        <v/>
      </c>
      <c r="N1248" s="105"/>
      <c r="O1248" s="178" t="str">
        <f t="shared" si="100"/>
        <v/>
      </c>
      <c r="P1248" s="178" t="str">
        <f t="shared" si="101"/>
        <v/>
      </c>
      <c r="Q1248" s="89" t="str">
        <f t="shared" si="102"/>
        <v/>
      </c>
    </row>
    <row r="1249" spans="1:17" ht="15.75" thickBot="1" x14ac:dyDescent="0.3">
      <c r="A1249" s="96">
        <v>1246</v>
      </c>
      <c r="B1249" s="172"/>
      <c r="C1249" s="141"/>
      <c r="D1249" s="108"/>
      <c r="E1249" s="145"/>
      <c r="F1249" s="183" t="str">
        <f t="shared" si="103"/>
        <v/>
      </c>
      <c r="M1249" s="109" t="str">
        <f t="shared" si="99"/>
        <v/>
      </c>
      <c r="N1249" s="105"/>
      <c r="O1249" s="178" t="str">
        <f t="shared" si="100"/>
        <v/>
      </c>
      <c r="P1249" s="178" t="str">
        <f t="shared" si="101"/>
        <v/>
      </c>
      <c r="Q1249" s="89" t="str">
        <f t="shared" si="102"/>
        <v/>
      </c>
    </row>
    <row r="1250" spans="1:17" ht="15.75" thickBot="1" x14ac:dyDescent="0.3">
      <c r="A1250" s="96">
        <v>1247</v>
      </c>
      <c r="B1250" s="172"/>
      <c r="C1250" s="141"/>
      <c r="D1250" s="108"/>
      <c r="E1250" s="145"/>
      <c r="F1250" s="183" t="str">
        <f t="shared" si="103"/>
        <v/>
      </c>
      <c r="M1250" s="109" t="str">
        <f t="shared" si="99"/>
        <v/>
      </c>
      <c r="N1250" s="105"/>
      <c r="O1250" s="178" t="str">
        <f t="shared" si="100"/>
        <v/>
      </c>
      <c r="P1250" s="178" t="str">
        <f t="shared" si="101"/>
        <v/>
      </c>
      <c r="Q1250" s="89" t="str">
        <f t="shared" si="102"/>
        <v/>
      </c>
    </row>
    <row r="1251" spans="1:17" ht="15.75" thickBot="1" x14ac:dyDescent="0.3">
      <c r="A1251" s="96">
        <v>1248</v>
      </c>
      <c r="B1251" s="172"/>
      <c r="C1251" s="141"/>
      <c r="D1251" s="108"/>
      <c r="E1251" s="145"/>
      <c r="F1251" s="183" t="str">
        <f t="shared" si="103"/>
        <v/>
      </c>
      <c r="M1251" s="109" t="str">
        <f t="shared" si="99"/>
        <v/>
      </c>
      <c r="N1251" s="105"/>
      <c r="O1251" s="178" t="str">
        <f t="shared" si="100"/>
        <v/>
      </c>
      <c r="P1251" s="178" t="str">
        <f t="shared" si="101"/>
        <v/>
      </c>
      <c r="Q1251" s="89" t="str">
        <f t="shared" si="102"/>
        <v/>
      </c>
    </row>
    <row r="1252" spans="1:17" ht="15.75" thickBot="1" x14ac:dyDescent="0.3">
      <c r="A1252" s="96">
        <v>1249</v>
      </c>
      <c r="B1252" s="172"/>
      <c r="C1252" s="141"/>
      <c r="D1252" s="108"/>
      <c r="E1252" s="145"/>
      <c r="F1252" s="183" t="str">
        <f t="shared" si="103"/>
        <v/>
      </c>
      <c r="M1252" s="109" t="str">
        <f t="shared" si="99"/>
        <v/>
      </c>
      <c r="N1252" s="105"/>
      <c r="O1252" s="178" t="str">
        <f t="shared" si="100"/>
        <v/>
      </c>
      <c r="P1252" s="178" t="str">
        <f t="shared" si="101"/>
        <v/>
      </c>
      <c r="Q1252" s="89" t="str">
        <f t="shared" si="102"/>
        <v/>
      </c>
    </row>
    <row r="1253" spans="1:17" ht="15.75" thickBot="1" x14ac:dyDescent="0.3">
      <c r="A1253" s="96">
        <v>1250</v>
      </c>
      <c r="B1253" s="172"/>
      <c r="C1253" s="141"/>
      <c r="D1253" s="108"/>
      <c r="E1253" s="145"/>
      <c r="F1253" s="183" t="str">
        <f t="shared" si="103"/>
        <v/>
      </c>
      <c r="M1253" s="109" t="str">
        <f t="shared" si="99"/>
        <v/>
      </c>
      <c r="N1253" s="105"/>
      <c r="O1253" s="178" t="str">
        <f t="shared" si="100"/>
        <v/>
      </c>
      <c r="P1253" s="178" t="str">
        <f t="shared" si="101"/>
        <v/>
      </c>
      <c r="Q1253" s="89" t="str">
        <f t="shared" si="102"/>
        <v/>
      </c>
    </row>
    <row r="1254" spans="1:17" ht="15.75" thickBot="1" x14ac:dyDescent="0.3">
      <c r="A1254" s="96">
        <v>1251</v>
      </c>
      <c r="B1254" s="172"/>
      <c r="C1254" s="141"/>
      <c r="D1254" s="108"/>
      <c r="E1254" s="145"/>
      <c r="F1254" s="183" t="str">
        <f t="shared" si="103"/>
        <v/>
      </c>
      <c r="M1254" s="109" t="str">
        <f t="shared" si="99"/>
        <v/>
      </c>
      <c r="N1254" s="105"/>
      <c r="O1254" s="178" t="str">
        <f t="shared" si="100"/>
        <v/>
      </c>
      <c r="P1254" s="178" t="str">
        <f t="shared" si="101"/>
        <v/>
      </c>
      <c r="Q1254" s="89" t="str">
        <f t="shared" si="102"/>
        <v/>
      </c>
    </row>
    <row r="1255" spans="1:17" ht="15.75" thickBot="1" x14ac:dyDescent="0.3">
      <c r="A1255" s="96">
        <v>1252</v>
      </c>
      <c r="B1255" s="172"/>
      <c r="C1255" s="141"/>
      <c r="D1255" s="108"/>
      <c r="E1255" s="145"/>
      <c r="F1255" s="183" t="str">
        <f t="shared" si="103"/>
        <v/>
      </c>
      <c r="M1255" s="109" t="str">
        <f t="shared" si="99"/>
        <v/>
      </c>
      <c r="N1255" s="105"/>
      <c r="O1255" s="178" t="str">
        <f t="shared" si="100"/>
        <v/>
      </c>
      <c r="P1255" s="178" t="str">
        <f t="shared" si="101"/>
        <v/>
      </c>
      <c r="Q1255" s="89" t="str">
        <f t="shared" si="102"/>
        <v/>
      </c>
    </row>
    <row r="1256" spans="1:17" ht="15.75" thickBot="1" x14ac:dyDescent="0.3">
      <c r="A1256" s="96">
        <v>1253</v>
      </c>
      <c r="B1256" s="172"/>
      <c r="C1256" s="141"/>
      <c r="D1256" s="108"/>
      <c r="E1256" s="145"/>
      <c r="F1256" s="183" t="str">
        <f t="shared" si="103"/>
        <v/>
      </c>
      <c r="M1256" s="109" t="str">
        <f t="shared" si="99"/>
        <v/>
      </c>
      <c r="N1256" s="105"/>
      <c r="O1256" s="178" t="str">
        <f t="shared" si="100"/>
        <v/>
      </c>
      <c r="P1256" s="178" t="str">
        <f t="shared" si="101"/>
        <v/>
      </c>
      <c r="Q1256" s="89" t="str">
        <f t="shared" si="102"/>
        <v/>
      </c>
    </row>
    <row r="1257" spans="1:17" ht="15.75" thickBot="1" x14ac:dyDescent="0.3">
      <c r="A1257" s="96">
        <v>1254</v>
      </c>
      <c r="B1257" s="172"/>
      <c r="C1257" s="141"/>
      <c r="D1257" s="108"/>
      <c r="E1257" s="145"/>
      <c r="F1257" s="183" t="str">
        <f t="shared" si="103"/>
        <v/>
      </c>
      <c r="M1257" s="109" t="str">
        <f t="shared" si="99"/>
        <v/>
      </c>
      <c r="N1257" s="105"/>
      <c r="O1257" s="178" t="str">
        <f t="shared" si="100"/>
        <v/>
      </c>
      <c r="P1257" s="178" t="str">
        <f t="shared" si="101"/>
        <v/>
      </c>
      <c r="Q1257" s="89" t="str">
        <f t="shared" si="102"/>
        <v/>
      </c>
    </row>
    <row r="1258" spans="1:17" ht="15.75" thickBot="1" x14ac:dyDescent="0.3">
      <c r="A1258" s="96">
        <v>1255</v>
      </c>
      <c r="B1258" s="172"/>
      <c r="C1258" s="141"/>
      <c r="D1258" s="108"/>
      <c r="E1258" s="145"/>
      <c r="F1258" s="183" t="str">
        <f t="shared" si="103"/>
        <v/>
      </c>
      <c r="M1258" s="109" t="str">
        <f t="shared" si="99"/>
        <v/>
      </c>
      <c r="N1258" s="105"/>
      <c r="O1258" s="178" t="str">
        <f t="shared" si="100"/>
        <v/>
      </c>
      <c r="P1258" s="178" t="str">
        <f t="shared" si="101"/>
        <v/>
      </c>
      <c r="Q1258" s="89" t="str">
        <f t="shared" si="102"/>
        <v/>
      </c>
    </row>
    <row r="1259" spans="1:17" ht="15.75" thickBot="1" x14ac:dyDescent="0.3">
      <c r="A1259" s="96">
        <v>1256</v>
      </c>
      <c r="B1259" s="172"/>
      <c r="C1259" s="141"/>
      <c r="D1259" s="108"/>
      <c r="E1259" s="145"/>
      <c r="F1259" s="183" t="str">
        <f t="shared" si="103"/>
        <v/>
      </c>
      <c r="M1259" s="109" t="str">
        <f t="shared" si="99"/>
        <v/>
      </c>
      <c r="N1259" s="105"/>
      <c r="O1259" s="178" t="str">
        <f t="shared" si="100"/>
        <v/>
      </c>
      <c r="P1259" s="178" t="str">
        <f t="shared" si="101"/>
        <v/>
      </c>
      <c r="Q1259" s="89" t="str">
        <f t="shared" si="102"/>
        <v/>
      </c>
    </row>
    <row r="1260" spans="1:17" ht="15.75" thickBot="1" x14ac:dyDescent="0.3">
      <c r="A1260" s="96">
        <v>1257</v>
      </c>
      <c r="B1260" s="172"/>
      <c r="C1260" s="141"/>
      <c r="D1260" s="108"/>
      <c r="E1260" s="145"/>
      <c r="F1260" s="183" t="str">
        <f t="shared" si="103"/>
        <v/>
      </c>
      <c r="M1260" s="109" t="str">
        <f t="shared" si="99"/>
        <v/>
      </c>
      <c r="N1260" s="105"/>
      <c r="O1260" s="178" t="str">
        <f t="shared" si="100"/>
        <v/>
      </c>
      <c r="P1260" s="178" t="str">
        <f t="shared" si="101"/>
        <v/>
      </c>
      <c r="Q1260" s="89" t="str">
        <f t="shared" si="102"/>
        <v/>
      </c>
    </row>
    <row r="1261" spans="1:17" ht="15.75" thickBot="1" x14ac:dyDescent="0.3">
      <c r="A1261" s="96">
        <v>1258</v>
      </c>
      <c r="B1261" s="172"/>
      <c r="C1261" s="141"/>
      <c r="D1261" s="108"/>
      <c r="E1261" s="145"/>
      <c r="F1261" s="183" t="str">
        <f t="shared" si="103"/>
        <v/>
      </c>
      <c r="M1261" s="109" t="str">
        <f t="shared" si="99"/>
        <v/>
      </c>
      <c r="N1261" s="105"/>
      <c r="O1261" s="178" t="str">
        <f t="shared" si="100"/>
        <v/>
      </c>
      <c r="P1261" s="178" t="str">
        <f t="shared" si="101"/>
        <v/>
      </c>
      <c r="Q1261" s="89" t="str">
        <f t="shared" si="102"/>
        <v/>
      </c>
    </row>
    <row r="1262" spans="1:17" ht="15.75" thickBot="1" x14ac:dyDescent="0.3">
      <c r="A1262" s="96">
        <v>1259</v>
      </c>
      <c r="B1262" s="172"/>
      <c r="C1262" s="141"/>
      <c r="D1262" s="108"/>
      <c r="E1262" s="145"/>
      <c r="F1262" s="183" t="str">
        <f t="shared" si="103"/>
        <v/>
      </c>
      <c r="M1262" s="109" t="str">
        <f t="shared" si="99"/>
        <v/>
      </c>
      <c r="N1262" s="105"/>
      <c r="O1262" s="178" t="str">
        <f t="shared" si="100"/>
        <v/>
      </c>
      <c r="P1262" s="178" t="str">
        <f t="shared" si="101"/>
        <v/>
      </c>
      <c r="Q1262" s="89" t="str">
        <f t="shared" si="102"/>
        <v/>
      </c>
    </row>
    <row r="1263" spans="1:17" ht="15.75" thickBot="1" x14ac:dyDescent="0.3">
      <c r="A1263" s="96">
        <v>1260</v>
      </c>
      <c r="B1263" s="172"/>
      <c r="C1263" s="141"/>
      <c r="D1263" s="108"/>
      <c r="E1263" s="145"/>
      <c r="F1263" s="183" t="str">
        <f t="shared" si="103"/>
        <v/>
      </c>
      <c r="M1263" s="109" t="str">
        <f t="shared" si="99"/>
        <v/>
      </c>
      <c r="N1263" s="105"/>
      <c r="O1263" s="178" t="str">
        <f t="shared" si="100"/>
        <v/>
      </c>
      <c r="P1263" s="178" t="str">
        <f t="shared" si="101"/>
        <v/>
      </c>
      <c r="Q1263" s="89" t="str">
        <f t="shared" si="102"/>
        <v/>
      </c>
    </row>
    <row r="1264" spans="1:17" ht="15.75" thickBot="1" x14ac:dyDescent="0.3">
      <c r="A1264" s="96">
        <v>1261</v>
      </c>
      <c r="B1264" s="172"/>
      <c r="C1264" s="141"/>
      <c r="D1264" s="108"/>
      <c r="E1264" s="145"/>
      <c r="F1264" s="183" t="str">
        <f t="shared" si="103"/>
        <v/>
      </c>
      <c r="M1264" s="109" t="str">
        <f t="shared" ref="M1264:M1327" si="104">IF(ISBLANK(D1264)=TRUE,"",D1264)</f>
        <v/>
      </c>
      <c r="N1264" s="105"/>
      <c r="O1264" s="178" t="str">
        <f t="shared" ref="O1264:O1327" si="105">IF(AND(ISBLANK(B1264)=TRUE,ISBLANK(C1264)=TRUE),"","AMRISO$AST")</f>
        <v/>
      </c>
      <c r="P1264" s="178" t="str">
        <f t="shared" ref="P1264:P1327" si="106">IF(AND(ISBLANK(B1264)=TRUE,ISBLANK(C1264)=TRUE),"","AMRISO$AST")</f>
        <v/>
      </c>
      <c r="Q1264" s="89" t="str">
        <f t="shared" ref="Q1264:Q1327" si="107">IF(AND(ISBLANK(B1264)=TRUE,ISBLANK(C1264)=TRUE),"","NEW")</f>
        <v/>
      </c>
    </row>
    <row r="1265" spans="1:17" ht="15.75" thickBot="1" x14ac:dyDescent="0.3">
      <c r="A1265" s="96">
        <v>1262</v>
      </c>
      <c r="B1265" s="172"/>
      <c r="C1265" s="141"/>
      <c r="D1265" s="108"/>
      <c r="E1265" s="145"/>
      <c r="F1265" s="183" t="str">
        <f t="shared" si="103"/>
        <v/>
      </c>
      <c r="M1265" s="109" t="str">
        <f t="shared" si="104"/>
        <v/>
      </c>
      <c r="N1265" s="105"/>
      <c r="O1265" s="178" t="str">
        <f t="shared" si="105"/>
        <v/>
      </c>
      <c r="P1265" s="178" t="str">
        <f t="shared" si="106"/>
        <v/>
      </c>
      <c r="Q1265" s="89" t="str">
        <f t="shared" si="107"/>
        <v/>
      </c>
    </row>
    <row r="1266" spans="1:17" ht="15.75" thickBot="1" x14ac:dyDescent="0.3">
      <c r="A1266" s="96">
        <v>1263</v>
      </c>
      <c r="B1266" s="172"/>
      <c r="C1266" s="141"/>
      <c r="D1266" s="108"/>
      <c r="E1266" s="145"/>
      <c r="F1266" s="183" t="str">
        <f t="shared" si="103"/>
        <v/>
      </c>
      <c r="M1266" s="109" t="str">
        <f t="shared" si="104"/>
        <v/>
      </c>
      <c r="N1266" s="105"/>
      <c r="O1266" s="178" t="str">
        <f t="shared" si="105"/>
        <v/>
      </c>
      <c r="P1266" s="178" t="str">
        <f t="shared" si="106"/>
        <v/>
      </c>
      <c r="Q1266" s="89" t="str">
        <f t="shared" si="107"/>
        <v/>
      </c>
    </row>
    <row r="1267" spans="1:17" ht="15.75" thickBot="1" x14ac:dyDescent="0.3">
      <c r="A1267" s="96">
        <v>1264</v>
      </c>
      <c r="B1267" s="172"/>
      <c r="C1267" s="141"/>
      <c r="D1267" s="108"/>
      <c r="E1267" s="145"/>
      <c r="F1267" s="183" t="str">
        <f t="shared" si="103"/>
        <v/>
      </c>
      <c r="M1267" s="109" t="str">
        <f t="shared" si="104"/>
        <v/>
      </c>
      <c r="N1267" s="105"/>
      <c r="O1267" s="178" t="str">
        <f t="shared" si="105"/>
        <v/>
      </c>
      <c r="P1267" s="178" t="str">
        <f t="shared" si="106"/>
        <v/>
      </c>
      <c r="Q1267" s="89" t="str">
        <f t="shared" si="107"/>
        <v/>
      </c>
    </row>
    <row r="1268" spans="1:17" ht="15.75" thickBot="1" x14ac:dyDescent="0.3">
      <c r="A1268" s="96">
        <v>1265</v>
      </c>
      <c r="B1268" s="172"/>
      <c r="C1268" s="141"/>
      <c r="D1268" s="108"/>
      <c r="E1268" s="145"/>
      <c r="F1268" s="183" t="str">
        <f t="shared" si="103"/>
        <v/>
      </c>
      <c r="M1268" s="109" t="str">
        <f t="shared" si="104"/>
        <v/>
      </c>
      <c r="N1268" s="105"/>
      <c r="O1268" s="178" t="str">
        <f t="shared" si="105"/>
        <v/>
      </c>
      <c r="P1268" s="178" t="str">
        <f t="shared" si="106"/>
        <v/>
      </c>
      <c r="Q1268" s="89" t="str">
        <f t="shared" si="107"/>
        <v/>
      </c>
    </row>
    <row r="1269" spans="1:17" ht="15.75" thickBot="1" x14ac:dyDescent="0.3">
      <c r="A1269" s="96">
        <v>1266</v>
      </c>
      <c r="B1269" s="172"/>
      <c r="C1269" s="141"/>
      <c r="D1269" s="108"/>
      <c r="E1269" s="145"/>
      <c r="F1269" s="183" t="str">
        <f t="shared" si="103"/>
        <v/>
      </c>
      <c r="M1269" s="109" t="str">
        <f t="shared" si="104"/>
        <v/>
      </c>
      <c r="N1269" s="105"/>
      <c r="O1269" s="178" t="str">
        <f t="shared" si="105"/>
        <v/>
      </c>
      <c r="P1269" s="178" t="str">
        <f t="shared" si="106"/>
        <v/>
      </c>
      <c r="Q1269" s="89" t="str">
        <f t="shared" si="107"/>
        <v/>
      </c>
    </row>
    <row r="1270" spans="1:17" ht="15.75" thickBot="1" x14ac:dyDescent="0.3">
      <c r="A1270" s="96">
        <v>1267</v>
      </c>
      <c r="B1270" s="172"/>
      <c r="C1270" s="141"/>
      <c r="D1270" s="108"/>
      <c r="E1270" s="145"/>
      <c r="F1270" s="183" t="str">
        <f t="shared" si="103"/>
        <v/>
      </c>
      <c r="M1270" s="109" t="str">
        <f t="shared" si="104"/>
        <v/>
      </c>
      <c r="N1270" s="105"/>
      <c r="O1270" s="178" t="str">
        <f t="shared" si="105"/>
        <v/>
      </c>
      <c r="P1270" s="178" t="str">
        <f t="shared" si="106"/>
        <v/>
      </c>
      <c r="Q1270" s="89" t="str">
        <f t="shared" si="107"/>
        <v/>
      </c>
    </row>
    <row r="1271" spans="1:17" ht="15.75" thickBot="1" x14ac:dyDescent="0.3">
      <c r="A1271" s="96">
        <v>1268</v>
      </c>
      <c r="B1271" s="172"/>
      <c r="C1271" s="141"/>
      <c r="D1271" s="108"/>
      <c r="E1271" s="145"/>
      <c r="F1271" s="183" t="str">
        <f t="shared" si="103"/>
        <v/>
      </c>
      <c r="M1271" s="109" t="str">
        <f t="shared" si="104"/>
        <v/>
      </c>
      <c r="N1271" s="105"/>
      <c r="O1271" s="178" t="str">
        <f t="shared" si="105"/>
        <v/>
      </c>
      <c r="P1271" s="178" t="str">
        <f t="shared" si="106"/>
        <v/>
      </c>
      <c r="Q1271" s="89" t="str">
        <f t="shared" si="107"/>
        <v/>
      </c>
    </row>
    <row r="1272" spans="1:17" ht="15.75" thickBot="1" x14ac:dyDescent="0.3">
      <c r="A1272" s="96">
        <v>1269</v>
      </c>
      <c r="B1272" s="172"/>
      <c r="C1272" s="141"/>
      <c r="D1272" s="108"/>
      <c r="E1272" s="145"/>
      <c r="F1272" s="183" t="str">
        <f t="shared" si="103"/>
        <v/>
      </c>
      <c r="M1272" s="109" t="str">
        <f t="shared" si="104"/>
        <v/>
      </c>
      <c r="N1272" s="105"/>
      <c r="O1272" s="178" t="str">
        <f t="shared" si="105"/>
        <v/>
      </c>
      <c r="P1272" s="178" t="str">
        <f t="shared" si="106"/>
        <v/>
      </c>
      <c r="Q1272" s="89" t="str">
        <f t="shared" si="107"/>
        <v/>
      </c>
    </row>
    <row r="1273" spans="1:17" ht="15.75" thickBot="1" x14ac:dyDescent="0.3">
      <c r="A1273" s="96">
        <v>1270</v>
      </c>
      <c r="B1273" s="172"/>
      <c r="C1273" s="141"/>
      <c r="D1273" s="108"/>
      <c r="E1273" s="145"/>
      <c r="F1273" s="183" t="str">
        <f t="shared" si="103"/>
        <v/>
      </c>
      <c r="M1273" s="109" t="str">
        <f t="shared" si="104"/>
        <v/>
      </c>
      <c r="N1273" s="105"/>
      <c r="O1273" s="178" t="str">
        <f t="shared" si="105"/>
        <v/>
      </c>
      <c r="P1273" s="178" t="str">
        <f t="shared" si="106"/>
        <v/>
      </c>
      <c r="Q1273" s="89" t="str">
        <f t="shared" si="107"/>
        <v/>
      </c>
    </row>
    <row r="1274" spans="1:17" ht="15.75" thickBot="1" x14ac:dyDescent="0.3">
      <c r="A1274" s="96">
        <v>1271</v>
      </c>
      <c r="B1274" s="172"/>
      <c r="C1274" s="141"/>
      <c r="D1274" s="108"/>
      <c r="E1274" s="145"/>
      <c r="F1274" s="183" t="str">
        <f t="shared" si="103"/>
        <v/>
      </c>
      <c r="M1274" s="109" t="str">
        <f t="shared" si="104"/>
        <v/>
      </c>
      <c r="N1274" s="105"/>
      <c r="O1274" s="178" t="str">
        <f t="shared" si="105"/>
        <v/>
      </c>
      <c r="P1274" s="178" t="str">
        <f t="shared" si="106"/>
        <v/>
      </c>
      <c r="Q1274" s="89" t="str">
        <f t="shared" si="107"/>
        <v/>
      </c>
    </row>
    <row r="1275" spans="1:17" ht="15.75" thickBot="1" x14ac:dyDescent="0.3">
      <c r="A1275" s="96">
        <v>1272</v>
      </c>
      <c r="B1275" s="172"/>
      <c r="C1275" s="141"/>
      <c r="D1275" s="108"/>
      <c r="E1275" s="145"/>
      <c r="F1275" s="183" t="str">
        <f t="shared" si="103"/>
        <v/>
      </c>
      <c r="M1275" s="109" t="str">
        <f t="shared" si="104"/>
        <v/>
      </c>
      <c r="N1275" s="105"/>
      <c r="O1275" s="178" t="str">
        <f t="shared" si="105"/>
        <v/>
      </c>
      <c r="P1275" s="178" t="str">
        <f t="shared" si="106"/>
        <v/>
      </c>
      <c r="Q1275" s="89" t="str">
        <f t="shared" si="107"/>
        <v/>
      </c>
    </row>
    <row r="1276" spans="1:17" ht="15.75" thickBot="1" x14ac:dyDescent="0.3">
      <c r="A1276" s="96">
        <v>1273</v>
      </c>
      <c r="B1276" s="172"/>
      <c r="C1276" s="141"/>
      <c r="D1276" s="108"/>
      <c r="E1276" s="145"/>
      <c r="F1276" s="183" t="str">
        <f t="shared" si="103"/>
        <v/>
      </c>
      <c r="M1276" s="109" t="str">
        <f t="shared" si="104"/>
        <v/>
      </c>
      <c r="N1276" s="105"/>
      <c r="O1276" s="178" t="str">
        <f t="shared" si="105"/>
        <v/>
      </c>
      <c r="P1276" s="178" t="str">
        <f t="shared" si="106"/>
        <v/>
      </c>
      <c r="Q1276" s="89" t="str">
        <f t="shared" si="107"/>
        <v/>
      </c>
    </row>
    <row r="1277" spans="1:17" ht="15.75" thickBot="1" x14ac:dyDescent="0.3">
      <c r="A1277" s="96">
        <v>1274</v>
      </c>
      <c r="B1277" s="172"/>
      <c r="C1277" s="141"/>
      <c r="D1277" s="108"/>
      <c r="E1277" s="145"/>
      <c r="F1277" s="183" t="str">
        <f t="shared" si="103"/>
        <v/>
      </c>
      <c r="M1277" s="109" t="str">
        <f t="shared" si="104"/>
        <v/>
      </c>
      <c r="N1277" s="105"/>
      <c r="O1277" s="178" t="str">
        <f t="shared" si="105"/>
        <v/>
      </c>
      <c r="P1277" s="178" t="str">
        <f t="shared" si="106"/>
        <v/>
      </c>
      <c r="Q1277" s="89" t="str">
        <f t="shared" si="107"/>
        <v/>
      </c>
    </row>
    <row r="1278" spans="1:17" ht="15.75" thickBot="1" x14ac:dyDescent="0.3">
      <c r="A1278" s="96">
        <v>1275</v>
      </c>
      <c r="B1278" s="172"/>
      <c r="C1278" s="141"/>
      <c r="D1278" s="108"/>
      <c r="E1278" s="145"/>
      <c r="F1278" s="183" t="str">
        <f t="shared" si="103"/>
        <v/>
      </c>
      <c r="M1278" s="109" t="str">
        <f t="shared" si="104"/>
        <v/>
      </c>
      <c r="N1278" s="105"/>
      <c r="O1278" s="178" t="str">
        <f t="shared" si="105"/>
        <v/>
      </c>
      <c r="P1278" s="178" t="str">
        <f t="shared" si="106"/>
        <v/>
      </c>
      <c r="Q1278" s="89" t="str">
        <f t="shared" si="107"/>
        <v/>
      </c>
    </row>
    <row r="1279" spans="1:17" ht="15.75" thickBot="1" x14ac:dyDescent="0.3">
      <c r="A1279" s="96">
        <v>1276</v>
      </c>
      <c r="B1279" s="172"/>
      <c r="C1279" s="141"/>
      <c r="D1279" s="108"/>
      <c r="E1279" s="145"/>
      <c r="F1279" s="183" t="str">
        <f t="shared" si="103"/>
        <v/>
      </c>
      <c r="M1279" s="109" t="str">
        <f t="shared" si="104"/>
        <v/>
      </c>
      <c r="N1279" s="105"/>
      <c r="O1279" s="178" t="str">
        <f t="shared" si="105"/>
        <v/>
      </c>
      <c r="P1279" s="178" t="str">
        <f t="shared" si="106"/>
        <v/>
      </c>
      <c r="Q1279" s="89" t="str">
        <f t="shared" si="107"/>
        <v/>
      </c>
    </row>
    <row r="1280" spans="1:17" ht="15.75" thickBot="1" x14ac:dyDescent="0.3">
      <c r="A1280" s="96">
        <v>1277</v>
      </c>
      <c r="B1280" s="172"/>
      <c r="C1280" s="141"/>
      <c r="D1280" s="108"/>
      <c r="E1280" s="145"/>
      <c r="F1280" s="183" t="str">
        <f t="shared" si="103"/>
        <v/>
      </c>
      <c r="M1280" s="109" t="str">
        <f t="shared" si="104"/>
        <v/>
      </c>
      <c r="N1280" s="105"/>
      <c r="O1280" s="178" t="str">
        <f t="shared" si="105"/>
        <v/>
      </c>
      <c r="P1280" s="178" t="str">
        <f t="shared" si="106"/>
        <v/>
      </c>
      <c r="Q1280" s="89" t="str">
        <f t="shared" si="107"/>
        <v/>
      </c>
    </row>
    <row r="1281" spans="1:17" ht="15.75" thickBot="1" x14ac:dyDescent="0.3">
      <c r="A1281" s="96">
        <v>1278</v>
      </c>
      <c r="B1281" s="172"/>
      <c r="C1281" s="141"/>
      <c r="D1281" s="108"/>
      <c r="E1281" s="145"/>
      <c r="F1281" s="183" t="str">
        <f t="shared" si="103"/>
        <v/>
      </c>
      <c r="M1281" s="109" t="str">
        <f t="shared" si="104"/>
        <v/>
      </c>
      <c r="N1281" s="105"/>
      <c r="O1281" s="178" t="str">
        <f t="shared" si="105"/>
        <v/>
      </c>
      <c r="P1281" s="178" t="str">
        <f t="shared" si="106"/>
        <v/>
      </c>
      <c r="Q1281" s="89" t="str">
        <f t="shared" si="107"/>
        <v/>
      </c>
    </row>
    <row r="1282" spans="1:17" ht="15.75" thickBot="1" x14ac:dyDescent="0.3">
      <c r="A1282" s="96">
        <v>1279</v>
      </c>
      <c r="B1282" s="172"/>
      <c r="C1282" s="141"/>
      <c r="D1282" s="108"/>
      <c r="E1282" s="145"/>
      <c r="F1282" s="183" t="str">
        <f t="shared" si="103"/>
        <v/>
      </c>
      <c r="M1282" s="109" t="str">
        <f t="shared" si="104"/>
        <v/>
      </c>
      <c r="N1282" s="105"/>
      <c r="O1282" s="178" t="str">
        <f t="shared" si="105"/>
        <v/>
      </c>
      <c r="P1282" s="178" t="str">
        <f t="shared" si="106"/>
        <v/>
      </c>
      <c r="Q1282" s="89" t="str">
        <f t="shared" si="107"/>
        <v/>
      </c>
    </row>
    <row r="1283" spans="1:17" ht="15.75" thickBot="1" x14ac:dyDescent="0.3">
      <c r="A1283" s="96">
        <v>1280</v>
      </c>
      <c r="B1283" s="172"/>
      <c r="C1283" s="141"/>
      <c r="D1283" s="108"/>
      <c r="E1283" s="145"/>
      <c r="F1283" s="183" t="str">
        <f t="shared" si="103"/>
        <v/>
      </c>
      <c r="M1283" s="109" t="str">
        <f t="shared" si="104"/>
        <v/>
      </c>
      <c r="N1283" s="105"/>
      <c r="O1283" s="178" t="str">
        <f t="shared" si="105"/>
        <v/>
      </c>
      <c r="P1283" s="178" t="str">
        <f t="shared" si="106"/>
        <v/>
      </c>
      <c r="Q1283" s="89" t="str">
        <f t="shared" si="107"/>
        <v/>
      </c>
    </row>
    <row r="1284" spans="1:17" ht="15.75" thickBot="1" x14ac:dyDescent="0.3">
      <c r="A1284" s="96">
        <v>1281</v>
      </c>
      <c r="B1284" s="172"/>
      <c r="C1284" s="141"/>
      <c r="D1284" s="108"/>
      <c r="E1284" s="145"/>
      <c r="F1284" s="183" t="str">
        <f t="shared" si="103"/>
        <v/>
      </c>
      <c r="M1284" s="109" t="str">
        <f t="shared" si="104"/>
        <v/>
      </c>
      <c r="N1284" s="105"/>
      <c r="O1284" s="178" t="str">
        <f t="shared" si="105"/>
        <v/>
      </c>
      <c r="P1284" s="178" t="str">
        <f t="shared" si="106"/>
        <v/>
      </c>
      <c r="Q1284" s="89" t="str">
        <f t="shared" si="107"/>
        <v/>
      </c>
    </row>
    <row r="1285" spans="1:17" ht="15.75" thickBot="1" x14ac:dyDescent="0.3">
      <c r="A1285" s="96">
        <v>1282</v>
      </c>
      <c r="B1285" s="172"/>
      <c r="C1285" s="141"/>
      <c r="D1285" s="108"/>
      <c r="E1285" s="145"/>
      <c r="F1285" s="183" t="str">
        <f t="shared" ref="F1285:F1348" si="108">IF(ISBLANK(E1285)=TRUE,"",(RIGHT(E1285,((LEN(E1285))-(FIND("_",E1285,1))))))</f>
        <v/>
      </c>
      <c r="M1285" s="109" t="str">
        <f t="shared" si="104"/>
        <v/>
      </c>
      <c r="N1285" s="105"/>
      <c r="O1285" s="178" t="str">
        <f t="shared" si="105"/>
        <v/>
      </c>
      <c r="P1285" s="178" t="str">
        <f t="shared" si="106"/>
        <v/>
      </c>
      <c r="Q1285" s="89" t="str">
        <f t="shared" si="107"/>
        <v/>
      </c>
    </row>
    <row r="1286" spans="1:17" ht="15.75" thickBot="1" x14ac:dyDescent="0.3">
      <c r="A1286" s="96">
        <v>1283</v>
      </c>
      <c r="B1286" s="172"/>
      <c r="C1286" s="141"/>
      <c r="D1286" s="108"/>
      <c r="E1286" s="145"/>
      <c r="F1286" s="183" t="str">
        <f t="shared" si="108"/>
        <v/>
      </c>
      <c r="M1286" s="109" t="str">
        <f t="shared" si="104"/>
        <v/>
      </c>
      <c r="N1286" s="105"/>
      <c r="O1286" s="178" t="str">
        <f t="shared" si="105"/>
        <v/>
      </c>
      <c r="P1286" s="178" t="str">
        <f t="shared" si="106"/>
        <v/>
      </c>
      <c r="Q1286" s="89" t="str">
        <f t="shared" si="107"/>
        <v/>
      </c>
    </row>
    <row r="1287" spans="1:17" ht="15.75" thickBot="1" x14ac:dyDescent="0.3">
      <c r="A1287" s="96">
        <v>1284</v>
      </c>
      <c r="B1287" s="172"/>
      <c r="C1287" s="141"/>
      <c r="D1287" s="108"/>
      <c r="E1287" s="145"/>
      <c r="F1287" s="183" t="str">
        <f t="shared" si="108"/>
        <v/>
      </c>
      <c r="M1287" s="109" t="str">
        <f t="shared" si="104"/>
        <v/>
      </c>
      <c r="N1287" s="105"/>
      <c r="O1287" s="178" t="str">
        <f t="shared" si="105"/>
        <v/>
      </c>
      <c r="P1287" s="178" t="str">
        <f t="shared" si="106"/>
        <v/>
      </c>
      <c r="Q1287" s="89" t="str">
        <f t="shared" si="107"/>
        <v/>
      </c>
    </row>
    <row r="1288" spans="1:17" ht="15.75" thickBot="1" x14ac:dyDescent="0.3">
      <c r="A1288" s="96">
        <v>1285</v>
      </c>
      <c r="B1288" s="172"/>
      <c r="C1288" s="141"/>
      <c r="D1288" s="108"/>
      <c r="E1288" s="145"/>
      <c r="F1288" s="183" t="str">
        <f t="shared" si="108"/>
        <v/>
      </c>
      <c r="M1288" s="109" t="str">
        <f t="shared" si="104"/>
        <v/>
      </c>
      <c r="N1288" s="105"/>
      <c r="O1288" s="178" t="str">
        <f t="shared" si="105"/>
        <v/>
      </c>
      <c r="P1288" s="178" t="str">
        <f t="shared" si="106"/>
        <v/>
      </c>
      <c r="Q1288" s="89" t="str">
        <f t="shared" si="107"/>
        <v/>
      </c>
    </row>
    <row r="1289" spans="1:17" ht="15.75" thickBot="1" x14ac:dyDescent="0.3">
      <c r="A1289" s="96">
        <v>1286</v>
      </c>
      <c r="B1289" s="172"/>
      <c r="C1289" s="141"/>
      <c r="D1289" s="108"/>
      <c r="E1289" s="145"/>
      <c r="F1289" s="183" t="str">
        <f t="shared" si="108"/>
        <v/>
      </c>
      <c r="M1289" s="109" t="str">
        <f t="shared" si="104"/>
        <v/>
      </c>
      <c r="N1289" s="105"/>
      <c r="O1289" s="178" t="str">
        <f t="shared" si="105"/>
        <v/>
      </c>
      <c r="P1289" s="178" t="str">
        <f t="shared" si="106"/>
        <v/>
      </c>
      <c r="Q1289" s="89" t="str">
        <f t="shared" si="107"/>
        <v/>
      </c>
    </row>
    <row r="1290" spans="1:17" ht="15.75" thickBot="1" x14ac:dyDescent="0.3">
      <c r="A1290" s="96">
        <v>1287</v>
      </c>
      <c r="B1290" s="172"/>
      <c r="C1290" s="141"/>
      <c r="D1290" s="108"/>
      <c r="E1290" s="145"/>
      <c r="F1290" s="183" t="str">
        <f t="shared" si="108"/>
        <v/>
      </c>
      <c r="M1290" s="109" t="str">
        <f t="shared" si="104"/>
        <v/>
      </c>
      <c r="N1290" s="105"/>
      <c r="O1290" s="178" t="str">
        <f t="shared" si="105"/>
        <v/>
      </c>
      <c r="P1290" s="178" t="str">
        <f t="shared" si="106"/>
        <v/>
      </c>
      <c r="Q1290" s="89" t="str">
        <f t="shared" si="107"/>
        <v/>
      </c>
    </row>
    <row r="1291" spans="1:17" ht="15.75" thickBot="1" x14ac:dyDescent="0.3">
      <c r="A1291" s="96">
        <v>1288</v>
      </c>
      <c r="B1291" s="172"/>
      <c r="C1291" s="141"/>
      <c r="D1291" s="108"/>
      <c r="E1291" s="145"/>
      <c r="F1291" s="183" t="str">
        <f t="shared" si="108"/>
        <v/>
      </c>
      <c r="M1291" s="109" t="str">
        <f t="shared" si="104"/>
        <v/>
      </c>
      <c r="N1291" s="105"/>
      <c r="O1291" s="178" t="str">
        <f t="shared" si="105"/>
        <v/>
      </c>
      <c r="P1291" s="178" t="str">
        <f t="shared" si="106"/>
        <v/>
      </c>
      <c r="Q1291" s="89" t="str">
        <f t="shared" si="107"/>
        <v/>
      </c>
    </row>
    <row r="1292" spans="1:17" ht="15.75" thickBot="1" x14ac:dyDescent="0.3">
      <c r="A1292" s="96">
        <v>1289</v>
      </c>
      <c r="B1292" s="172"/>
      <c r="C1292" s="141"/>
      <c r="D1292" s="108"/>
      <c r="E1292" s="145"/>
      <c r="F1292" s="183" t="str">
        <f t="shared" si="108"/>
        <v/>
      </c>
      <c r="M1292" s="109" t="str">
        <f t="shared" si="104"/>
        <v/>
      </c>
      <c r="N1292" s="105"/>
      <c r="O1292" s="178" t="str">
        <f t="shared" si="105"/>
        <v/>
      </c>
      <c r="P1292" s="178" t="str">
        <f t="shared" si="106"/>
        <v/>
      </c>
      <c r="Q1292" s="89" t="str">
        <f t="shared" si="107"/>
        <v/>
      </c>
    </row>
    <row r="1293" spans="1:17" ht="15.75" thickBot="1" x14ac:dyDescent="0.3">
      <c r="A1293" s="96">
        <v>1290</v>
      </c>
      <c r="B1293" s="172"/>
      <c r="C1293" s="141"/>
      <c r="D1293" s="108"/>
      <c r="E1293" s="145"/>
      <c r="F1293" s="183" t="str">
        <f t="shared" si="108"/>
        <v/>
      </c>
      <c r="M1293" s="109" t="str">
        <f t="shared" si="104"/>
        <v/>
      </c>
      <c r="N1293" s="105"/>
      <c r="O1293" s="178" t="str">
        <f t="shared" si="105"/>
        <v/>
      </c>
      <c r="P1293" s="178" t="str">
        <f t="shared" si="106"/>
        <v/>
      </c>
      <c r="Q1293" s="89" t="str">
        <f t="shared" si="107"/>
        <v/>
      </c>
    </row>
    <row r="1294" spans="1:17" ht="15.75" thickBot="1" x14ac:dyDescent="0.3">
      <c r="A1294" s="96">
        <v>1291</v>
      </c>
      <c r="B1294" s="172"/>
      <c r="C1294" s="141"/>
      <c r="D1294" s="108"/>
      <c r="E1294" s="145"/>
      <c r="F1294" s="183" t="str">
        <f t="shared" si="108"/>
        <v/>
      </c>
      <c r="M1294" s="109" t="str">
        <f t="shared" si="104"/>
        <v/>
      </c>
      <c r="N1294" s="105"/>
      <c r="O1294" s="178" t="str">
        <f t="shared" si="105"/>
        <v/>
      </c>
      <c r="P1294" s="178" t="str">
        <f t="shared" si="106"/>
        <v/>
      </c>
      <c r="Q1294" s="89" t="str">
        <f t="shared" si="107"/>
        <v/>
      </c>
    </row>
    <row r="1295" spans="1:17" ht="15.75" thickBot="1" x14ac:dyDescent="0.3">
      <c r="A1295" s="96">
        <v>1292</v>
      </c>
      <c r="B1295" s="172"/>
      <c r="C1295" s="141"/>
      <c r="D1295" s="108"/>
      <c r="E1295" s="145"/>
      <c r="F1295" s="183" t="str">
        <f t="shared" si="108"/>
        <v/>
      </c>
      <c r="M1295" s="109" t="str">
        <f t="shared" si="104"/>
        <v/>
      </c>
      <c r="N1295" s="105"/>
      <c r="O1295" s="178" t="str">
        <f t="shared" si="105"/>
        <v/>
      </c>
      <c r="P1295" s="178" t="str">
        <f t="shared" si="106"/>
        <v/>
      </c>
      <c r="Q1295" s="89" t="str">
        <f t="shared" si="107"/>
        <v/>
      </c>
    </row>
    <row r="1296" spans="1:17" ht="15.75" thickBot="1" x14ac:dyDescent="0.3">
      <c r="A1296" s="96">
        <v>1293</v>
      </c>
      <c r="B1296" s="172"/>
      <c r="C1296" s="141"/>
      <c r="D1296" s="108"/>
      <c r="E1296" s="145"/>
      <c r="F1296" s="183" t="str">
        <f t="shared" si="108"/>
        <v/>
      </c>
      <c r="M1296" s="109" t="str">
        <f t="shared" si="104"/>
        <v/>
      </c>
      <c r="N1296" s="105"/>
      <c r="O1296" s="178" t="str">
        <f t="shared" si="105"/>
        <v/>
      </c>
      <c r="P1296" s="178" t="str">
        <f t="shared" si="106"/>
        <v/>
      </c>
      <c r="Q1296" s="89" t="str">
        <f t="shared" si="107"/>
        <v/>
      </c>
    </row>
    <row r="1297" spans="1:17" ht="15.75" thickBot="1" x14ac:dyDescent="0.3">
      <c r="A1297" s="96">
        <v>1294</v>
      </c>
      <c r="B1297" s="172"/>
      <c r="C1297" s="141"/>
      <c r="D1297" s="108"/>
      <c r="E1297" s="145"/>
      <c r="F1297" s="183" t="str">
        <f t="shared" si="108"/>
        <v/>
      </c>
      <c r="M1297" s="109" t="str">
        <f t="shared" si="104"/>
        <v/>
      </c>
      <c r="N1297" s="105"/>
      <c r="O1297" s="178" t="str">
        <f t="shared" si="105"/>
        <v/>
      </c>
      <c r="P1297" s="178" t="str">
        <f t="shared" si="106"/>
        <v/>
      </c>
      <c r="Q1297" s="89" t="str">
        <f t="shared" si="107"/>
        <v/>
      </c>
    </row>
    <row r="1298" spans="1:17" ht="15.75" thickBot="1" x14ac:dyDescent="0.3">
      <c r="A1298" s="96">
        <v>1295</v>
      </c>
      <c r="B1298" s="172"/>
      <c r="C1298" s="141"/>
      <c r="D1298" s="108"/>
      <c r="E1298" s="145"/>
      <c r="F1298" s="183" t="str">
        <f t="shared" si="108"/>
        <v/>
      </c>
      <c r="M1298" s="109" t="str">
        <f t="shared" si="104"/>
        <v/>
      </c>
      <c r="N1298" s="105"/>
      <c r="O1298" s="178" t="str">
        <f t="shared" si="105"/>
        <v/>
      </c>
      <c r="P1298" s="178" t="str">
        <f t="shared" si="106"/>
        <v/>
      </c>
      <c r="Q1298" s="89" t="str">
        <f t="shared" si="107"/>
        <v/>
      </c>
    </row>
    <row r="1299" spans="1:17" ht="15.75" thickBot="1" x14ac:dyDescent="0.3">
      <c r="A1299" s="96">
        <v>1296</v>
      </c>
      <c r="B1299" s="172"/>
      <c r="C1299" s="141"/>
      <c r="D1299" s="108"/>
      <c r="E1299" s="145"/>
      <c r="F1299" s="183" t="str">
        <f t="shared" si="108"/>
        <v/>
      </c>
      <c r="M1299" s="109" t="str">
        <f t="shared" si="104"/>
        <v/>
      </c>
      <c r="N1299" s="105"/>
      <c r="O1299" s="178" t="str">
        <f t="shared" si="105"/>
        <v/>
      </c>
      <c r="P1299" s="178" t="str">
        <f t="shared" si="106"/>
        <v/>
      </c>
      <c r="Q1299" s="89" t="str">
        <f t="shared" si="107"/>
        <v/>
      </c>
    </row>
    <row r="1300" spans="1:17" ht="15.75" thickBot="1" x14ac:dyDescent="0.3">
      <c r="A1300" s="96">
        <v>1297</v>
      </c>
      <c r="B1300" s="172"/>
      <c r="C1300" s="141"/>
      <c r="D1300" s="108"/>
      <c r="E1300" s="145"/>
      <c r="F1300" s="183" t="str">
        <f t="shared" si="108"/>
        <v/>
      </c>
      <c r="M1300" s="109" t="str">
        <f t="shared" si="104"/>
        <v/>
      </c>
      <c r="N1300" s="105"/>
      <c r="O1300" s="178" t="str">
        <f t="shared" si="105"/>
        <v/>
      </c>
      <c r="P1300" s="178" t="str">
        <f t="shared" si="106"/>
        <v/>
      </c>
      <c r="Q1300" s="89" t="str">
        <f t="shared" si="107"/>
        <v/>
      </c>
    </row>
    <row r="1301" spans="1:17" ht="15.75" thickBot="1" x14ac:dyDescent="0.3">
      <c r="A1301" s="96">
        <v>1298</v>
      </c>
      <c r="B1301" s="172"/>
      <c r="C1301" s="141"/>
      <c r="D1301" s="108"/>
      <c r="E1301" s="145"/>
      <c r="F1301" s="183" t="str">
        <f t="shared" si="108"/>
        <v/>
      </c>
      <c r="M1301" s="109" t="str">
        <f t="shared" si="104"/>
        <v/>
      </c>
      <c r="N1301" s="105"/>
      <c r="O1301" s="178" t="str">
        <f t="shared" si="105"/>
        <v/>
      </c>
      <c r="P1301" s="178" t="str">
        <f t="shared" si="106"/>
        <v/>
      </c>
      <c r="Q1301" s="89" t="str">
        <f t="shared" si="107"/>
        <v/>
      </c>
    </row>
    <row r="1302" spans="1:17" ht="15.75" thickBot="1" x14ac:dyDescent="0.3">
      <c r="A1302" s="96">
        <v>1299</v>
      </c>
      <c r="B1302" s="172"/>
      <c r="C1302" s="141"/>
      <c r="D1302" s="108"/>
      <c r="E1302" s="145"/>
      <c r="F1302" s="183" t="str">
        <f t="shared" si="108"/>
        <v/>
      </c>
      <c r="M1302" s="109" t="str">
        <f t="shared" si="104"/>
        <v/>
      </c>
      <c r="N1302" s="105"/>
      <c r="O1302" s="178" t="str">
        <f t="shared" si="105"/>
        <v/>
      </c>
      <c r="P1302" s="178" t="str">
        <f t="shared" si="106"/>
        <v/>
      </c>
      <c r="Q1302" s="89" t="str">
        <f t="shared" si="107"/>
        <v/>
      </c>
    </row>
    <row r="1303" spans="1:17" ht="15.75" thickBot="1" x14ac:dyDescent="0.3">
      <c r="A1303" s="96">
        <v>1300</v>
      </c>
      <c r="B1303" s="172"/>
      <c r="C1303" s="141"/>
      <c r="D1303" s="108"/>
      <c r="E1303" s="145"/>
      <c r="F1303" s="183" t="str">
        <f t="shared" si="108"/>
        <v/>
      </c>
      <c r="M1303" s="109" t="str">
        <f t="shared" si="104"/>
        <v/>
      </c>
      <c r="N1303" s="105"/>
      <c r="O1303" s="178" t="str">
        <f t="shared" si="105"/>
        <v/>
      </c>
      <c r="P1303" s="178" t="str">
        <f t="shared" si="106"/>
        <v/>
      </c>
      <c r="Q1303" s="89" t="str">
        <f t="shared" si="107"/>
        <v/>
      </c>
    </row>
    <row r="1304" spans="1:17" ht="15.75" thickBot="1" x14ac:dyDescent="0.3">
      <c r="A1304" s="96">
        <v>1301</v>
      </c>
      <c r="B1304" s="172"/>
      <c r="C1304" s="141"/>
      <c r="D1304" s="108"/>
      <c r="E1304" s="145"/>
      <c r="F1304" s="183" t="str">
        <f t="shared" si="108"/>
        <v/>
      </c>
      <c r="M1304" s="109" t="str">
        <f t="shared" si="104"/>
        <v/>
      </c>
      <c r="N1304" s="105"/>
      <c r="O1304" s="178" t="str">
        <f t="shared" si="105"/>
        <v/>
      </c>
      <c r="P1304" s="178" t="str">
        <f t="shared" si="106"/>
        <v/>
      </c>
      <c r="Q1304" s="89" t="str">
        <f t="shared" si="107"/>
        <v/>
      </c>
    </row>
    <row r="1305" spans="1:17" ht="15.75" thickBot="1" x14ac:dyDescent="0.3">
      <c r="A1305" s="96">
        <v>1302</v>
      </c>
      <c r="B1305" s="172"/>
      <c r="C1305" s="141"/>
      <c r="D1305" s="108"/>
      <c r="E1305" s="145"/>
      <c r="F1305" s="183" t="str">
        <f t="shared" si="108"/>
        <v/>
      </c>
      <c r="M1305" s="109" t="str">
        <f t="shared" si="104"/>
        <v/>
      </c>
      <c r="N1305" s="105"/>
      <c r="O1305" s="178" t="str">
        <f t="shared" si="105"/>
        <v/>
      </c>
      <c r="P1305" s="178" t="str">
        <f t="shared" si="106"/>
        <v/>
      </c>
      <c r="Q1305" s="89" t="str">
        <f t="shared" si="107"/>
        <v/>
      </c>
    </row>
    <row r="1306" spans="1:17" ht="15.75" thickBot="1" x14ac:dyDescent="0.3">
      <c r="A1306" s="96">
        <v>1303</v>
      </c>
      <c r="B1306" s="172"/>
      <c r="C1306" s="141"/>
      <c r="D1306" s="108"/>
      <c r="E1306" s="145"/>
      <c r="F1306" s="183" t="str">
        <f t="shared" si="108"/>
        <v/>
      </c>
      <c r="M1306" s="109" t="str">
        <f t="shared" si="104"/>
        <v/>
      </c>
      <c r="N1306" s="105"/>
      <c r="O1306" s="178" t="str">
        <f t="shared" si="105"/>
        <v/>
      </c>
      <c r="P1306" s="178" t="str">
        <f t="shared" si="106"/>
        <v/>
      </c>
      <c r="Q1306" s="89" t="str">
        <f t="shared" si="107"/>
        <v/>
      </c>
    </row>
    <row r="1307" spans="1:17" ht="15.75" thickBot="1" x14ac:dyDescent="0.3">
      <c r="A1307" s="96">
        <v>1304</v>
      </c>
      <c r="B1307" s="172"/>
      <c r="C1307" s="141"/>
      <c r="D1307" s="108"/>
      <c r="E1307" s="145"/>
      <c r="F1307" s="183" t="str">
        <f t="shared" si="108"/>
        <v/>
      </c>
      <c r="M1307" s="109" t="str">
        <f t="shared" si="104"/>
        <v/>
      </c>
      <c r="N1307" s="105"/>
      <c r="O1307" s="178" t="str">
        <f t="shared" si="105"/>
        <v/>
      </c>
      <c r="P1307" s="178" t="str">
        <f t="shared" si="106"/>
        <v/>
      </c>
      <c r="Q1307" s="89" t="str">
        <f t="shared" si="107"/>
        <v/>
      </c>
    </row>
    <row r="1308" spans="1:17" ht="15.75" thickBot="1" x14ac:dyDescent="0.3">
      <c r="A1308" s="96">
        <v>1305</v>
      </c>
      <c r="B1308" s="172"/>
      <c r="C1308" s="141"/>
      <c r="D1308" s="108"/>
      <c r="E1308" s="145"/>
      <c r="F1308" s="183" t="str">
        <f t="shared" si="108"/>
        <v/>
      </c>
      <c r="M1308" s="109" t="str">
        <f t="shared" si="104"/>
        <v/>
      </c>
      <c r="N1308" s="105"/>
      <c r="O1308" s="178" t="str">
        <f t="shared" si="105"/>
        <v/>
      </c>
      <c r="P1308" s="178" t="str">
        <f t="shared" si="106"/>
        <v/>
      </c>
      <c r="Q1308" s="89" t="str">
        <f t="shared" si="107"/>
        <v/>
      </c>
    </row>
    <row r="1309" spans="1:17" ht="15.75" thickBot="1" x14ac:dyDescent="0.3">
      <c r="A1309" s="96">
        <v>1306</v>
      </c>
      <c r="B1309" s="172"/>
      <c r="C1309" s="141"/>
      <c r="D1309" s="108"/>
      <c r="E1309" s="145"/>
      <c r="F1309" s="183" t="str">
        <f t="shared" si="108"/>
        <v/>
      </c>
      <c r="M1309" s="109" t="str">
        <f t="shared" si="104"/>
        <v/>
      </c>
      <c r="N1309" s="105"/>
      <c r="O1309" s="178" t="str">
        <f t="shared" si="105"/>
        <v/>
      </c>
      <c r="P1309" s="178" t="str">
        <f t="shared" si="106"/>
        <v/>
      </c>
      <c r="Q1309" s="89" t="str">
        <f t="shared" si="107"/>
        <v/>
      </c>
    </row>
    <row r="1310" spans="1:17" ht="15.75" thickBot="1" x14ac:dyDescent="0.3">
      <c r="A1310" s="96">
        <v>1307</v>
      </c>
      <c r="B1310" s="172"/>
      <c r="C1310" s="141"/>
      <c r="D1310" s="108"/>
      <c r="E1310" s="145"/>
      <c r="F1310" s="183" t="str">
        <f t="shared" si="108"/>
        <v/>
      </c>
      <c r="M1310" s="109" t="str">
        <f t="shared" si="104"/>
        <v/>
      </c>
      <c r="N1310" s="105"/>
      <c r="O1310" s="178" t="str">
        <f t="shared" si="105"/>
        <v/>
      </c>
      <c r="P1310" s="178" t="str">
        <f t="shared" si="106"/>
        <v/>
      </c>
      <c r="Q1310" s="89" t="str">
        <f t="shared" si="107"/>
        <v/>
      </c>
    </row>
    <row r="1311" spans="1:17" ht="15.75" thickBot="1" x14ac:dyDescent="0.3">
      <c r="A1311" s="96">
        <v>1308</v>
      </c>
      <c r="B1311" s="172"/>
      <c r="C1311" s="141"/>
      <c r="D1311" s="108"/>
      <c r="E1311" s="145"/>
      <c r="F1311" s="183" t="str">
        <f t="shared" si="108"/>
        <v/>
      </c>
      <c r="M1311" s="109" t="str">
        <f t="shared" si="104"/>
        <v/>
      </c>
      <c r="N1311" s="105"/>
      <c r="O1311" s="178" t="str">
        <f t="shared" si="105"/>
        <v/>
      </c>
      <c r="P1311" s="178" t="str">
        <f t="shared" si="106"/>
        <v/>
      </c>
      <c r="Q1311" s="89" t="str">
        <f t="shared" si="107"/>
        <v/>
      </c>
    </row>
    <row r="1312" spans="1:17" ht="15.75" thickBot="1" x14ac:dyDescent="0.3">
      <c r="A1312" s="96">
        <v>1309</v>
      </c>
      <c r="B1312" s="172"/>
      <c r="C1312" s="141"/>
      <c r="D1312" s="108"/>
      <c r="E1312" s="145"/>
      <c r="F1312" s="183" t="str">
        <f t="shared" si="108"/>
        <v/>
      </c>
      <c r="M1312" s="109" t="str">
        <f t="shared" si="104"/>
        <v/>
      </c>
      <c r="N1312" s="105"/>
      <c r="O1312" s="178" t="str">
        <f t="shared" si="105"/>
        <v/>
      </c>
      <c r="P1312" s="178" t="str">
        <f t="shared" si="106"/>
        <v/>
      </c>
      <c r="Q1312" s="89" t="str">
        <f t="shared" si="107"/>
        <v/>
      </c>
    </row>
    <row r="1313" spans="1:17" ht="15.75" thickBot="1" x14ac:dyDescent="0.3">
      <c r="A1313" s="96">
        <v>1310</v>
      </c>
      <c r="B1313" s="172"/>
      <c r="C1313" s="141"/>
      <c r="D1313" s="108"/>
      <c r="E1313" s="145"/>
      <c r="F1313" s="183" t="str">
        <f t="shared" si="108"/>
        <v/>
      </c>
      <c r="M1313" s="109" t="str">
        <f t="shared" si="104"/>
        <v/>
      </c>
      <c r="N1313" s="105"/>
      <c r="O1313" s="178" t="str">
        <f t="shared" si="105"/>
        <v/>
      </c>
      <c r="P1313" s="178" t="str">
        <f t="shared" si="106"/>
        <v/>
      </c>
      <c r="Q1313" s="89" t="str">
        <f t="shared" si="107"/>
        <v/>
      </c>
    </row>
    <row r="1314" spans="1:17" ht="15.75" thickBot="1" x14ac:dyDescent="0.3">
      <c r="A1314" s="96">
        <v>1311</v>
      </c>
      <c r="B1314" s="172"/>
      <c r="C1314" s="141"/>
      <c r="D1314" s="108"/>
      <c r="E1314" s="145"/>
      <c r="F1314" s="183" t="str">
        <f t="shared" si="108"/>
        <v/>
      </c>
      <c r="M1314" s="109" t="str">
        <f t="shared" si="104"/>
        <v/>
      </c>
      <c r="N1314" s="105"/>
      <c r="O1314" s="178" t="str">
        <f t="shared" si="105"/>
        <v/>
      </c>
      <c r="P1314" s="178" t="str">
        <f t="shared" si="106"/>
        <v/>
      </c>
      <c r="Q1314" s="89" t="str">
        <f t="shared" si="107"/>
        <v/>
      </c>
    </row>
    <row r="1315" spans="1:17" ht="15.75" thickBot="1" x14ac:dyDescent="0.3">
      <c r="A1315" s="96">
        <v>1312</v>
      </c>
      <c r="B1315" s="172"/>
      <c r="C1315" s="141"/>
      <c r="D1315" s="108"/>
      <c r="E1315" s="145"/>
      <c r="F1315" s="183" t="str">
        <f t="shared" si="108"/>
        <v/>
      </c>
      <c r="M1315" s="109" t="str">
        <f t="shared" si="104"/>
        <v/>
      </c>
      <c r="N1315" s="105"/>
      <c r="O1315" s="178" t="str">
        <f t="shared" si="105"/>
        <v/>
      </c>
      <c r="P1315" s="178" t="str">
        <f t="shared" si="106"/>
        <v/>
      </c>
      <c r="Q1315" s="89" t="str">
        <f t="shared" si="107"/>
        <v/>
      </c>
    </row>
    <row r="1316" spans="1:17" ht="15.75" thickBot="1" x14ac:dyDescent="0.3">
      <c r="A1316" s="96">
        <v>1313</v>
      </c>
      <c r="B1316" s="172"/>
      <c r="C1316" s="141"/>
      <c r="D1316" s="108"/>
      <c r="E1316" s="145"/>
      <c r="F1316" s="183" t="str">
        <f t="shared" si="108"/>
        <v/>
      </c>
      <c r="M1316" s="109" t="str">
        <f t="shared" si="104"/>
        <v/>
      </c>
      <c r="N1316" s="105"/>
      <c r="O1316" s="178" t="str">
        <f t="shared" si="105"/>
        <v/>
      </c>
      <c r="P1316" s="178" t="str">
        <f t="shared" si="106"/>
        <v/>
      </c>
      <c r="Q1316" s="89" t="str">
        <f t="shared" si="107"/>
        <v/>
      </c>
    </row>
    <row r="1317" spans="1:17" ht="15.75" thickBot="1" x14ac:dyDescent="0.3">
      <c r="A1317" s="96">
        <v>1314</v>
      </c>
      <c r="B1317" s="172"/>
      <c r="C1317" s="141"/>
      <c r="D1317" s="108"/>
      <c r="E1317" s="145"/>
      <c r="F1317" s="183" t="str">
        <f t="shared" si="108"/>
        <v/>
      </c>
      <c r="M1317" s="109" t="str">
        <f t="shared" si="104"/>
        <v/>
      </c>
      <c r="N1317" s="105"/>
      <c r="O1317" s="178" t="str">
        <f t="shared" si="105"/>
        <v/>
      </c>
      <c r="P1317" s="178" t="str">
        <f t="shared" si="106"/>
        <v/>
      </c>
      <c r="Q1317" s="89" t="str">
        <f t="shared" si="107"/>
        <v/>
      </c>
    </row>
    <row r="1318" spans="1:17" ht="15.75" thickBot="1" x14ac:dyDescent="0.3">
      <c r="A1318" s="96">
        <v>1315</v>
      </c>
      <c r="B1318" s="172"/>
      <c r="C1318" s="141"/>
      <c r="D1318" s="108"/>
      <c r="E1318" s="145"/>
      <c r="F1318" s="183" t="str">
        <f t="shared" si="108"/>
        <v/>
      </c>
      <c r="M1318" s="109" t="str">
        <f t="shared" si="104"/>
        <v/>
      </c>
      <c r="N1318" s="105"/>
      <c r="O1318" s="178" t="str">
        <f t="shared" si="105"/>
        <v/>
      </c>
      <c r="P1318" s="178" t="str">
        <f t="shared" si="106"/>
        <v/>
      </c>
      <c r="Q1318" s="89" t="str">
        <f t="shared" si="107"/>
        <v/>
      </c>
    </row>
    <row r="1319" spans="1:17" ht="15.75" thickBot="1" x14ac:dyDescent="0.3">
      <c r="A1319" s="96">
        <v>1316</v>
      </c>
      <c r="B1319" s="172"/>
      <c r="C1319" s="141"/>
      <c r="D1319" s="108"/>
      <c r="E1319" s="145"/>
      <c r="F1319" s="183" t="str">
        <f t="shared" si="108"/>
        <v/>
      </c>
      <c r="M1319" s="109" t="str">
        <f t="shared" si="104"/>
        <v/>
      </c>
      <c r="N1319" s="105"/>
      <c r="O1319" s="178" t="str">
        <f t="shared" si="105"/>
        <v/>
      </c>
      <c r="P1319" s="178" t="str">
        <f t="shared" si="106"/>
        <v/>
      </c>
      <c r="Q1319" s="89" t="str">
        <f t="shared" si="107"/>
        <v/>
      </c>
    </row>
    <row r="1320" spans="1:17" ht="15.75" thickBot="1" x14ac:dyDescent="0.3">
      <c r="A1320" s="96">
        <v>1317</v>
      </c>
      <c r="B1320" s="172"/>
      <c r="C1320" s="141"/>
      <c r="D1320" s="108"/>
      <c r="E1320" s="145"/>
      <c r="F1320" s="183" t="str">
        <f t="shared" si="108"/>
        <v/>
      </c>
      <c r="M1320" s="109" t="str">
        <f t="shared" si="104"/>
        <v/>
      </c>
      <c r="N1320" s="105"/>
      <c r="O1320" s="178" t="str">
        <f t="shared" si="105"/>
        <v/>
      </c>
      <c r="P1320" s="178" t="str">
        <f t="shared" si="106"/>
        <v/>
      </c>
      <c r="Q1320" s="89" t="str">
        <f t="shared" si="107"/>
        <v/>
      </c>
    </row>
    <row r="1321" spans="1:17" ht="15.75" thickBot="1" x14ac:dyDescent="0.3">
      <c r="A1321" s="96">
        <v>1318</v>
      </c>
      <c r="B1321" s="172"/>
      <c r="C1321" s="141"/>
      <c r="D1321" s="108"/>
      <c r="E1321" s="145"/>
      <c r="F1321" s="183" t="str">
        <f t="shared" si="108"/>
        <v/>
      </c>
      <c r="M1321" s="109" t="str">
        <f t="shared" si="104"/>
        <v/>
      </c>
      <c r="N1321" s="105"/>
      <c r="O1321" s="178" t="str">
        <f t="shared" si="105"/>
        <v/>
      </c>
      <c r="P1321" s="178" t="str">
        <f t="shared" si="106"/>
        <v/>
      </c>
      <c r="Q1321" s="89" t="str">
        <f t="shared" si="107"/>
        <v/>
      </c>
    </row>
    <row r="1322" spans="1:17" ht="15.75" thickBot="1" x14ac:dyDescent="0.3">
      <c r="A1322" s="96">
        <v>1319</v>
      </c>
      <c r="B1322" s="172"/>
      <c r="C1322" s="141"/>
      <c r="D1322" s="108"/>
      <c r="E1322" s="145"/>
      <c r="F1322" s="183" t="str">
        <f t="shared" si="108"/>
        <v/>
      </c>
      <c r="M1322" s="109" t="str">
        <f t="shared" si="104"/>
        <v/>
      </c>
      <c r="N1322" s="105"/>
      <c r="O1322" s="178" t="str">
        <f t="shared" si="105"/>
        <v/>
      </c>
      <c r="P1322" s="178" t="str">
        <f t="shared" si="106"/>
        <v/>
      </c>
      <c r="Q1322" s="89" t="str">
        <f t="shared" si="107"/>
        <v/>
      </c>
    </row>
    <row r="1323" spans="1:17" ht="15.75" thickBot="1" x14ac:dyDescent="0.3">
      <c r="A1323" s="96">
        <v>1320</v>
      </c>
      <c r="B1323" s="172"/>
      <c r="C1323" s="141"/>
      <c r="D1323" s="108"/>
      <c r="E1323" s="145"/>
      <c r="F1323" s="183" t="str">
        <f t="shared" si="108"/>
        <v/>
      </c>
      <c r="M1323" s="109" t="str">
        <f t="shared" si="104"/>
        <v/>
      </c>
      <c r="N1323" s="105"/>
      <c r="O1323" s="178" t="str">
        <f t="shared" si="105"/>
        <v/>
      </c>
      <c r="P1323" s="178" t="str">
        <f t="shared" si="106"/>
        <v/>
      </c>
      <c r="Q1323" s="89" t="str">
        <f t="shared" si="107"/>
        <v/>
      </c>
    </row>
    <row r="1324" spans="1:17" ht="15.75" thickBot="1" x14ac:dyDescent="0.3">
      <c r="A1324" s="96">
        <v>1321</v>
      </c>
      <c r="B1324" s="172"/>
      <c r="C1324" s="141"/>
      <c r="D1324" s="108"/>
      <c r="E1324" s="145"/>
      <c r="F1324" s="183" t="str">
        <f t="shared" si="108"/>
        <v/>
      </c>
      <c r="M1324" s="109" t="str">
        <f t="shared" si="104"/>
        <v/>
      </c>
      <c r="N1324" s="105"/>
      <c r="O1324" s="178" t="str">
        <f t="shared" si="105"/>
        <v/>
      </c>
      <c r="P1324" s="178" t="str">
        <f t="shared" si="106"/>
        <v/>
      </c>
      <c r="Q1324" s="89" t="str">
        <f t="shared" si="107"/>
        <v/>
      </c>
    </row>
    <row r="1325" spans="1:17" ht="15.75" thickBot="1" x14ac:dyDescent="0.3">
      <c r="A1325" s="96">
        <v>1322</v>
      </c>
      <c r="B1325" s="172"/>
      <c r="C1325" s="141"/>
      <c r="D1325" s="108"/>
      <c r="E1325" s="145"/>
      <c r="F1325" s="183" t="str">
        <f t="shared" si="108"/>
        <v/>
      </c>
      <c r="M1325" s="109" t="str">
        <f t="shared" si="104"/>
        <v/>
      </c>
      <c r="N1325" s="105"/>
      <c r="O1325" s="178" t="str">
        <f t="shared" si="105"/>
        <v/>
      </c>
      <c r="P1325" s="178" t="str">
        <f t="shared" si="106"/>
        <v/>
      </c>
      <c r="Q1325" s="89" t="str">
        <f t="shared" si="107"/>
        <v/>
      </c>
    </row>
    <row r="1326" spans="1:17" ht="15.75" thickBot="1" x14ac:dyDescent="0.3">
      <c r="A1326" s="96">
        <v>1323</v>
      </c>
      <c r="B1326" s="172"/>
      <c r="C1326" s="141"/>
      <c r="D1326" s="108"/>
      <c r="E1326" s="145"/>
      <c r="F1326" s="183" t="str">
        <f t="shared" si="108"/>
        <v/>
      </c>
      <c r="M1326" s="109" t="str">
        <f t="shared" si="104"/>
        <v/>
      </c>
      <c r="N1326" s="105"/>
      <c r="O1326" s="178" t="str">
        <f t="shared" si="105"/>
        <v/>
      </c>
      <c r="P1326" s="178" t="str">
        <f t="shared" si="106"/>
        <v/>
      </c>
      <c r="Q1326" s="89" t="str">
        <f t="shared" si="107"/>
        <v/>
      </c>
    </row>
    <row r="1327" spans="1:17" ht="15.75" thickBot="1" x14ac:dyDescent="0.3">
      <c r="A1327" s="96">
        <v>1324</v>
      </c>
      <c r="B1327" s="172"/>
      <c r="C1327" s="141"/>
      <c r="D1327" s="108"/>
      <c r="E1327" s="145"/>
      <c r="F1327" s="183" t="str">
        <f t="shared" si="108"/>
        <v/>
      </c>
      <c r="M1327" s="109" t="str">
        <f t="shared" si="104"/>
        <v/>
      </c>
      <c r="N1327" s="105"/>
      <c r="O1327" s="178" t="str">
        <f t="shared" si="105"/>
        <v/>
      </c>
      <c r="P1327" s="178" t="str">
        <f t="shared" si="106"/>
        <v/>
      </c>
      <c r="Q1327" s="89" t="str">
        <f t="shared" si="107"/>
        <v/>
      </c>
    </row>
    <row r="1328" spans="1:17" ht="15.75" thickBot="1" x14ac:dyDescent="0.3">
      <c r="A1328" s="96">
        <v>1325</v>
      </c>
      <c r="B1328" s="172"/>
      <c r="C1328" s="141"/>
      <c r="D1328" s="108"/>
      <c r="E1328" s="145"/>
      <c r="F1328" s="183" t="str">
        <f t="shared" si="108"/>
        <v/>
      </c>
      <c r="M1328" s="109" t="str">
        <f t="shared" ref="M1328:M1391" si="109">IF(ISBLANK(D1328)=TRUE,"",D1328)</f>
        <v/>
      </c>
      <c r="N1328" s="105"/>
      <c r="O1328" s="178" t="str">
        <f t="shared" ref="O1328:O1391" si="110">IF(AND(ISBLANK(B1328)=TRUE,ISBLANK(C1328)=TRUE),"","AMRISO$AST")</f>
        <v/>
      </c>
      <c r="P1328" s="178" t="str">
        <f t="shared" ref="P1328:P1391" si="111">IF(AND(ISBLANK(B1328)=TRUE,ISBLANK(C1328)=TRUE),"","AMRISO$AST")</f>
        <v/>
      </c>
      <c r="Q1328" s="89" t="str">
        <f t="shared" ref="Q1328:Q1391" si="112">IF(AND(ISBLANK(B1328)=TRUE,ISBLANK(C1328)=TRUE),"","NEW")</f>
        <v/>
      </c>
    </row>
    <row r="1329" spans="1:17" ht="15.75" thickBot="1" x14ac:dyDescent="0.3">
      <c r="A1329" s="96">
        <v>1326</v>
      </c>
      <c r="B1329" s="172"/>
      <c r="C1329" s="141"/>
      <c r="D1329" s="108"/>
      <c r="E1329" s="145"/>
      <c r="F1329" s="183" t="str">
        <f t="shared" si="108"/>
        <v/>
      </c>
      <c r="M1329" s="109" t="str">
        <f t="shared" si="109"/>
        <v/>
      </c>
      <c r="N1329" s="105"/>
      <c r="O1329" s="178" t="str">
        <f t="shared" si="110"/>
        <v/>
      </c>
      <c r="P1329" s="178" t="str">
        <f t="shared" si="111"/>
        <v/>
      </c>
      <c r="Q1329" s="89" t="str">
        <f t="shared" si="112"/>
        <v/>
      </c>
    </row>
    <row r="1330" spans="1:17" ht="15.75" thickBot="1" x14ac:dyDescent="0.3">
      <c r="A1330" s="96">
        <v>1327</v>
      </c>
      <c r="B1330" s="172"/>
      <c r="C1330" s="141"/>
      <c r="D1330" s="108"/>
      <c r="E1330" s="145"/>
      <c r="F1330" s="183" t="str">
        <f t="shared" si="108"/>
        <v/>
      </c>
      <c r="M1330" s="109" t="str">
        <f t="shared" si="109"/>
        <v/>
      </c>
      <c r="N1330" s="105"/>
      <c r="O1330" s="178" t="str">
        <f t="shared" si="110"/>
        <v/>
      </c>
      <c r="P1330" s="178" t="str">
        <f t="shared" si="111"/>
        <v/>
      </c>
      <c r="Q1330" s="89" t="str">
        <f t="shared" si="112"/>
        <v/>
      </c>
    </row>
    <row r="1331" spans="1:17" ht="15.75" thickBot="1" x14ac:dyDescent="0.3">
      <c r="A1331" s="96">
        <v>1328</v>
      </c>
      <c r="B1331" s="172"/>
      <c r="C1331" s="141"/>
      <c r="D1331" s="108"/>
      <c r="E1331" s="145"/>
      <c r="F1331" s="183" t="str">
        <f t="shared" si="108"/>
        <v/>
      </c>
      <c r="M1331" s="109" t="str">
        <f t="shared" si="109"/>
        <v/>
      </c>
      <c r="N1331" s="105"/>
      <c r="O1331" s="178" t="str">
        <f t="shared" si="110"/>
        <v/>
      </c>
      <c r="P1331" s="178" t="str">
        <f t="shared" si="111"/>
        <v/>
      </c>
      <c r="Q1331" s="89" t="str">
        <f t="shared" si="112"/>
        <v/>
      </c>
    </row>
    <row r="1332" spans="1:17" ht="15.75" thickBot="1" x14ac:dyDescent="0.3">
      <c r="A1332" s="96">
        <v>1329</v>
      </c>
      <c r="B1332" s="172"/>
      <c r="C1332" s="141"/>
      <c r="D1332" s="108"/>
      <c r="E1332" s="145"/>
      <c r="F1332" s="183" t="str">
        <f t="shared" si="108"/>
        <v/>
      </c>
      <c r="M1332" s="109" t="str">
        <f t="shared" si="109"/>
        <v/>
      </c>
      <c r="N1332" s="105"/>
      <c r="O1332" s="178" t="str">
        <f t="shared" si="110"/>
        <v/>
      </c>
      <c r="P1332" s="178" t="str">
        <f t="shared" si="111"/>
        <v/>
      </c>
      <c r="Q1332" s="89" t="str">
        <f t="shared" si="112"/>
        <v/>
      </c>
    </row>
    <row r="1333" spans="1:17" ht="15.75" thickBot="1" x14ac:dyDescent="0.3">
      <c r="A1333" s="96">
        <v>1330</v>
      </c>
      <c r="B1333" s="172"/>
      <c r="C1333" s="141"/>
      <c r="D1333" s="108"/>
      <c r="E1333" s="145"/>
      <c r="F1333" s="183" t="str">
        <f t="shared" si="108"/>
        <v/>
      </c>
      <c r="M1333" s="109" t="str">
        <f t="shared" si="109"/>
        <v/>
      </c>
      <c r="N1333" s="105"/>
      <c r="O1333" s="178" t="str">
        <f t="shared" si="110"/>
        <v/>
      </c>
      <c r="P1333" s="178" t="str">
        <f t="shared" si="111"/>
        <v/>
      </c>
      <c r="Q1333" s="89" t="str">
        <f t="shared" si="112"/>
        <v/>
      </c>
    </row>
    <row r="1334" spans="1:17" ht="15.75" thickBot="1" x14ac:dyDescent="0.3">
      <c r="A1334" s="96">
        <v>1331</v>
      </c>
      <c r="B1334" s="172"/>
      <c r="C1334" s="141"/>
      <c r="D1334" s="108"/>
      <c r="E1334" s="145"/>
      <c r="F1334" s="183" t="str">
        <f t="shared" si="108"/>
        <v/>
      </c>
      <c r="M1334" s="109" t="str">
        <f t="shared" si="109"/>
        <v/>
      </c>
      <c r="N1334" s="105"/>
      <c r="O1334" s="178" t="str">
        <f t="shared" si="110"/>
        <v/>
      </c>
      <c r="P1334" s="178" t="str">
        <f t="shared" si="111"/>
        <v/>
      </c>
      <c r="Q1334" s="89" t="str">
        <f t="shared" si="112"/>
        <v/>
      </c>
    </row>
    <row r="1335" spans="1:17" ht="15.75" thickBot="1" x14ac:dyDescent="0.3">
      <c r="A1335" s="96">
        <v>1332</v>
      </c>
      <c r="B1335" s="172"/>
      <c r="C1335" s="141"/>
      <c r="D1335" s="108"/>
      <c r="E1335" s="145"/>
      <c r="F1335" s="183" t="str">
        <f t="shared" si="108"/>
        <v/>
      </c>
      <c r="M1335" s="109" t="str">
        <f t="shared" si="109"/>
        <v/>
      </c>
      <c r="N1335" s="105"/>
      <c r="O1335" s="178" t="str">
        <f t="shared" si="110"/>
        <v/>
      </c>
      <c r="P1335" s="178" t="str">
        <f t="shared" si="111"/>
        <v/>
      </c>
      <c r="Q1335" s="89" t="str">
        <f t="shared" si="112"/>
        <v/>
      </c>
    </row>
    <row r="1336" spans="1:17" ht="15.75" thickBot="1" x14ac:dyDescent="0.3">
      <c r="A1336" s="96">
        <v>1333</v>
      </c>
      <c r="B1336" s="172"/>
      <c r="C1336" s="141"/>
      <c r="D1336" s="108"/>
      <c r="E1336" s="145"/>
      <c r="F1336" s="183" t="str">
        <f t="shared" si="108"/>
        <v/>
      </c>
      <c r="M1336" s="109" t="str">
        <f t="shared" si="109"/>
        <v/>
      </c>
      <c r="N1336" s="105"/>
      <c r="O1336" s="178" t="str">
        <f t="shared" si="110"/>
        <v/>
      </c>
      <c r="P1336" s="178" t="str">
        <f t="shared" si="111"/>
        <v/>
      </c>
      <c r="Q1336" s="89" t="str">
        <f t="shared" si="112"/>
        <v/>
      </c>
    </row>
    <row r="1337" spans="1:17" ht="15.75" thickBot="1" x14ac:dyDescent="0.3">
      <c r="A1337" s="96">
        <v>1334</v>
      </c>
      <c r="B1337" s="172"/>
      <c r="C1337" s="141"/>
      <c r="D1337" s="108"/>
      <c r="E1337" s="145"/>
      <c r="F1337" s="183" t="str">
        <f t="shared" si="108"/>
        <v/>
      </c>
      <c r="M1337" s="109" t="str">
        <f t="shared" si="109"/>
        <v/>
      </c>
      <c r="N1337" s="105"/>
      <c r="O1337" s="178" t="str">
        <f t="shared" si="110"/>
        <v/>
      </c>
      <c r="P1337" s="178" t="str">
        <f t="shared" si="111"/>
        <v/>
      </c>
      <c r="Q1337" s="89" t="str">
        <f t="shared" si="112"/>
        <v/>
      </c>
    </row>
    <row r="1338" spans="1:17" ht="15.75" thickBot="1" x14ac:dyDescent="0.3">
      <c r="A1338" s="96">
        <v>1335</v>
      </c>
      <c r="B1338" s="172"/>
      <c r="C1338" s="141"/>
      <c r="D1338" s="108"/>
      <c r="E1338" s="145"/>
      <c r="F1338" s="183" t="str">
        <f t="shared" si="108"/>
        <v/>
      </c>
      <c r="M1338" s="109" t="str">
        <f t="shared" si="109"/>
        <v/>
      </c>
      <c r="N1338" s="105"/>
      <c r="O1338" s="178" t="str">
        <f t="shared" si="110"/>
        <v/>
      </c>
      <c r="P1338" s="178" t="str">
        <f t="shared" si="111"/>
        <v/>
      </c>
      <c r="Q1338" s="89" t="str">
        <f t="shared" si="112"/>
        <v/>
      </c>
    </row>
    <row r="1339" spans="1:17" ht="15.75" thickBot="1" x14ac:dyDescent="0.3">
      <c r="A1339" s="96">
        <v>1336</v>
      </c>
      <c r="B1339" s="172"/>
      <c r="C1339" s="141"/>
      <c r="D1339" s="108"/>
      <c r="E1339" s="145"/>
      <c r="F1339" s="183" t="str">
        <f t="shared" si="108"/>
        <v/>
      </c>
      <c r="M1339" s="109" t="str">
        <f t="shared" si="109"/>
        <v/>
      </c>
      <c r="N1339" s="105"/>
      <c r="O1339" s="178" t="str">
        <f t="shared" si="110"/>
        <v/>
      </c>
      <c r="P1339" s="178" t="str">
        <f t="shared" si="111"/>
        <v/>
      </c>
      <c r="Q1339" s="89" t="str">
        <f t="shared" si="112"/>
        <v/>
      </c>
    </row>
    <row r="1340" spans="1:17" ht="15.75" thickBot="1" x14ac:dyDescent="0.3">
      <c r="A1340" s="96">
        <v>1337</v>
      </c>
      <c r="B1340" s="172"/>
      <c r="C1340" s="141"/>
      <c r="D1340" s="108"/>
      <c r="E1340" s="145"/>
      <c r="F1340" s="183" t="str">
        <f t="shared" si="108"/>
        <v/>
      </c>
      <c r="M1340" s="109" t="str">
        <f t="shared" si="109"/>
        <v/>
      </c>
      <c r="N1340" s="105"/>
      <c r="O1340" s="178" t="str">
        <f t="shared" si="110"/>
        <v/>
      </c>
      <c r="P1340" s="178" t="str">
        <f t="shared" si="111"/>
        <v/>
      </c>
      <c r="Q1340" s="89" t="str">
        <f t="shared" si="112"/>
        <v/>
      </c>
    </row>
    <row r="1341" spans="1:17" ht="15.75" thickBot="1" x14ac:dyDescent="0.3">
      <c r="A1341" s="96">
        <v>1338</v>
      </c>
      <c r="B1341" s="172"/>
      <c r="C1341" s="141"/>
      <c r="D1341" s="108"/>
      <c r="E1341" s="145"/>
      <c r="F1341" s="183" t="str">
        <f t="shared" si="108"/>
        <v/>
      </c>
      <c r="M1341" s="109" t="str">
        <f t="shared" si="109"/>
        <v/>
      </c>
      <c r="N1341" s="105"/>
      <c r="O1341" s="178" t="str">
        <f t="shared" si="110"/>
        <v/>
      </c>
      <c r="P1341" s="178" t="str">
        <f t="shared" si="111"/>
        <v/>
      </c>
      <c r="Q1341" s="89" t="str">
        <f t="shared" si="112"/>
        <v/>
      </c>
    </row>
    <row r="1342" spans="1:17" ht="15.75" thickBot="1" x14ac:dyDescent="0.3">
      <c r="A1342" s="96">
        <v>1339</v>
      </c>
      <c r="B1342" s="172"/>
      <c r="C1342" s="141"/>
      <c r="D1342" s="108"/>
      <c r="E1342" s="145"/>
      <c r="F1342" s="183" t="str">
        <f t="shared" si="108"/>
        <v/>
      </c>
      <c r="M1342" s="109" t="str">
        <f t="shared" si="109"/>
        <v/>
      </c>
      <c r="N1342" s="105"/>
      <c r="O1342" s="178" t="str">
        <f t="shared" si="110"/>
        <v/>
      </c>
      <c r="P1342" s="178" t="str">
        <f t="shared" si="111"/>
        <v/>
      </c>
      <c r="Q1342" s="89" t="str">
        <f t="shared" si="112"/>
        <v/>
      </c>
    </row>
    <row r="1343" spans="1:17" ht="15.75" thickBot="1" x14ac:dyDescent="0.3">
      <c r="A1343" s="96">
        <v>1340</v>
      </c>
      <c r="B1343" s="172"/>
      <c r="C1343" s="141"/>
      <c r="D1343" s="108"/>
      <c r="E1343" s="145"/>
      <c r="F1343" s="183" t="str">
        <f t="shared" si="108"/>
        <v/>
      </c>
      <c r="M1343" s="109" t="str">
        <f t="shared" si="109"/>
        <v/>
      </c>
      <c r="N1343" s="105"/>
      <c r="O1343" s="178" t="str">
        <f t="shared" si="110"/>
        <v/>
      </c>
      <c r="P1343" s="178" t="str">
        <f t="shared" si="111"/>
        <v/>
      </c>
      <c r="Q1343" s="89" t="str">
        <f t="shared" si="112"/>
        <v/>
      </c>
    </row>
    <row r="1344" spans="1:17" ht="15.75" thickBot="1" x14ac:dyDescent="0.3">
      <c r="A1344" s="96">
        <v>1341</v>
      </c>
      <c r="B1344" s="172"/>
      <c r="C1344" s="141"/>
      <c r="D1344" s="108"/>
      <c r="E1344" s="145"/>
      <c r="F1344" s="183" t="str">
        <f t="shared" si="108"/>
        <v/>
      </c>
      <c r="M1344" s="109" t="str">
        <f t="shared" si="109"/>
        <v/>
      </c>
      <c r="N1344" s="105"/>
      <c r="O1344" s="178" t="str">
        <f t="shared" si="110"/>
        <v/>
      </c>
      <c r="P1344" s="178" t="str">
        <f t="shared" si="111"/>
        <v/>
      </c>
      <c r="Q1344" s="89" t="str">
        <f t="shared" si="112"/>
        <v/>
      </c>
    </row>
    <row r="1345" spans="1:17" ht="15.75" thickBot="1" x14ac:dyDescent="0.3">
      <c r="A1345" s="96">
        <v>1342</v>
      </c>
      <c r="B1345" s="172"/>
      <c r="C1345" s="141"/>
      <c r="D1345" s="108"/>
      <c r="E1345" s="145"/>
      <c r="F1345" s="183" t="str">
        <f t="shared" si="108"/>
        <v/>
      </c>
      <c r="M1345" s="109" t="str">
        <f t="shared" si="109"/>
        <v/>
      </c>
      <c r="N1345" s="105"/>
      <c r="O1345" s="178" t="str">
        <f t="shared" si="110"/>
        <v/>
      </c>
      <c r="P1345" s="178" t="str">
        <f t="shared" si="111"/>
        <v/>
      </c>
      <c r="Q1345" s="89" t="str">
        <f t="shared" si="112"/>
        <v/>
      </c>
    </row>
    <row r="1346" spans="1:17" ht="15.75" thickBot="1" x14ac:dyDescent="0.3">
      <c r="A1346" s="96">
        <v>1343</v>
      </c>
      <c r="B1346" s="172"/>
      <c r="C1346" s="141"/>
      <c r="D1346" s="108"/>
      <c r="E1346" s="145"/>
      <c r="F1346" s="183" t="str">
        <f t="shared" si="108"/>
        <v/>
      </c>
      <c r="M1346" s="109" t="str">
        <f t="shared" si="109"/>
        <v/>
      </c>
      <c r="N1346" s="105"/>
      <c r="O1346" s="178" t="str">
        <f t="shared" si="110"/>
        <v/>
      </c>
      <c r="P1346" s="178" t="str">
        <f t="shared" si="111"/>
        <v/>
      </c>
      <c r="Q1346" s="89" t="str">
        <f t="shared" si="112"/>
        <v/>
      </c>
    </row>
    <row r="1347" spans="1:17" ht="15.75" thickBot="1" x14ac:dyDescent="0.3">
      <c r="A1347" s="96">
        <v>1344</v>
      </c>
      <c r="B1347" s="172"/>
      <c r="C1347" s="141"/>
      <c r="D1347" s="108"/>
      <c r="E1347" s="145"/>
      <c r="F1347" s="183" t="str">
        <f t="shared" si="108"/>
        <v/>
      </c>
      <c r="M1347" s="109" t="str">
        <f t="shared" si="109"/>
        <v/>
      </c>
      <c r="N1347" s="105"/>
      <c r="O1347" s="178" t="str">
        <f t="shared" si="110"/>
        <v/>
      </c>
      <c r="P1347" s="178" t="str">
        <f t="shared" si="111"/>
        <v/>
      </c>
      <c r="Q1347" s="89" t="str">
        <f t="shared" si="112"/>
        <v/>
      </c>
    </row>
    <row r="1348" spans="1:17" ht="15.75" thickBot="1" x14ac:dyDescent="0.3">
      <c r="A1348" s="96">
        <v>1345</v>
      </c>
      <c r="B1348" s="172"/>
      <c r="C1348" s="141"/>
      <c r="D1348" s="108"/>
      <c r="E1348" s="145"/>
      <c r="F1348" s="183" t="str">
        <f t="shared" si="108"/>
        <v/>
      </c>
      <c r="M1348" s="109" t="str">
        <f t="shared" si="109"/>
        <v/>
      </c>
      <c r="N1348" s="105"/>
      <c r="O1348" s="178" t="str">
        <f t="shared" si="110"/>
        <v/>
      </c>
      <c r="P1348" s="178" t="str">
        <f t="shared" si="111"/>
        <v/>
      </c>
      <c r="Q1348" s="89" t="str">
        <f t="shared" si="112"/>
        <v/>
      </c>
    </row>
    <row r="1349" spans="1:17" ht="15.75" thickBot="1" x14ac:dyDescent="0.3">
      <c r="A1349" s="96">
        <v>1346</v>
      </c>
      <c r="B1349" s="172"/>
      <c r="C1349" s="141"/>
      <c r="D1349" s="108"/>
      <c r="E1349" s="145"/>
      <c r="F1349" s="183" t="str">
        <f t="shared" ref="F1349:F1412" si="113">IF(ISBLANK(E1349)=TRUE,"",(RIGHT(E1349,((LEN(E1349))-(FIND("_",E1349,1))))))</f>
        <v/>
      </c>
      <c r="M1349" s="109" t="str">
        <f t="shared" si="109"/>
        <v/>
      </c>
      <c r="N1349" s="105"/>
      <c r="O1349" s="178" t="str">
        <f t="shared" si="110"/>
        <v/>
      </c>
      <c r="P1349" s="178" t="str">
        <f t="shared" si="111"/>
        <v/>
      </c>
      <c r="Q1349" s="89" t="str">
        <f t="shared" si="112"/>
        <v/>
      </c>
    </row>
    <row r="1350" spans="1:17" ht="15.75" thickBot="1" x14ac:dyDescent="0.3">
      <c r="A1350" s="96">
        <v>1347</v>
      </c>
      <c r="B1350" s="172"/>
      <c r="C1350" s="141"/>
      <c r="D1350" s="108"/>
      <c r="E1350" s="145"/>
      <c r="F1350" s="183" t="str">
        <f t="shared" si="113"/>
        <v/>
      </c>
      <c r="M1350" s="109" t="str">
        <f t="shared" si="109"/>
        <v/>
      </c>
      <c r="N1350" s="105"/>
      <c r="O1350" s="178" t="str">
        <f t="shared" si="110"/>
        <v/>
      </c>
      <c r="P1350" s="178" t="str">
        <f t="shared" si="111"/>
        <v/>
      </c>
      <c r="Q1350" s="89" t="str">
        <f t="shared" si="112"/>
        <v/>
      </c>
    </row>
    <row r="1351" spans="1:17" ht="15.75" thickBot="1" x14ac:dyDescent="0.3">
      <c r="A1351" s="96">
        <v>1348</v>
      </c>
      <c r="B1351" s="172"/>
      <c r="C1351" s="141"/>
      <c r="D1351" s="108"/>
      <c r="E1351" s="145"/>
      <c r="F1351" s="183" t="str">
        <f t="shared" si="113"/>
        <v/>
      </c>
      <c r="M1351" s="109" t="str">
        <f t="shared" si="109"/>
        <v/>
      </c>
      <c r="N1351" s="105"/>
      <c r="O1351" s="178" t="str">
        <f t="shared" si="110"/>
        <v/>
      </c>
      <c r="P1351" s="178" t="str">
        <f t="shared" si="111"/>
        <v/>
      </c>
      <c r="Q1351" s="89" t="str">
        <f t="shared" si="112"/>
        <v/>
      </c>
    </row>
    <row r="1352" spans="1:17" ht="15.75" thickBot="1" x14ac:dyDescent="0.3">
      <c r="A1352" s="96">
        <v>1349</v>
      </c>
      <c r="B1352" s="172"/>
      <c r="C1352" s="141"/>
      <c r="D1352" s="108"/>
      <c r="E1352" s="145"/>
      <c r="F1352" s="183" t="str">
        <f t="shared" si="113"/>
        <v/>
      </c>
      <c r="M1352" s="109" t="str">
        <f t="shared" si="109"/>
        <v/>
      </c>
      <c r="N1352" s="105"/>
      <c r="O1352" s="178" t="str">
        <f t="shared" si="110"/>
        <v/>
      </c>
      <c r="P1352" s="178" t="str">
        <f t="shared" si="111"/>
        <v/>
      </c>
      <c r="Q1352" s="89" t="str">
        <f t="shared" si="112"/>
        <v/>
      </c>
    </row>
    <row r="1353" spans="1:17" ht="15.75" thickBot="1" x14ac:dyDescent="0.3">
      <c r="A1353" s="96">
        <v>1350</v>
      </c>
      <c r="B1353" s="172"/>
      <c r="C1353" s="141"/>
      <c r="D1353" s="108"/>
      <c r="E1353" s="145"/>
      <c r="F1353" s="183" t="str">
        <f t="shared" si="113"/>
        <v/>
      </c>
      <c r="M1353" s="109" t="str">
        <f t="shared" si="109"/>
        <v/>
      </c>
      <c r="N1353" s="105"/>
      <c r="O1353" s="178" t="str">
        <f t="shared" si="110"/>
        <v/>
      </c>
      <c r="P1353" s="178" t="str">
        <f t="shared" si="111"/>
        <v/>
      </c>
      <c r="Q1353" s="89" t="str">
        <f t="shared" si="112"/>
        <v/>
      </c>
    </row>
    <row r="1354" spans="1:17" ht="15.75" thickBot="1" x14ac:dyDescent="0.3">
      <c r="A1354" s="96">
        <v>1351</v>
      </c>
      <c r="B1354" s="172"/>
      <c r="C1354" s="141"/>
      <c r="D1354" s="108"/>
      <c r="E1354" s="145"/>
      <c r="F1354" s="183" t="str">
        <f t="shared" si="113"/>
        <v/>
      </c>
      <c r="M1354" s="109" t="str">
        <f t="shared" si="109"/>
        <v/>
      </c>
      <c r="N1354" s="105"/>
      <c r="O1354" s="178" t="str">
        <f t="shared" si="110"/>
        <v/>
      </c>
      <c r="P1354" s="178" t="str">
        <f t="shared" si="111"/>
        <v/>
      </c>
      <c r="Q1354" s="89" t="str">
        <f t="shared" si="112"/>
        <v/>
      </c>
    </row>
    <row r="1355" spans="1:17" ht="15.75" thickBot="1" x14ac:dyDescent="0.3">
      <c r="A1355" s="96">
        <v>1352</v>
      </c>
      <c r="B1355" s="172"/>
      <c r="C1355" s="141"/>
      <c r="D1355" s="108"/>
      <c r="E1355" s="145"/>
      <c r="F1355" s="183" t="str">
        <f t="shared" si="113"/>
        <v/>
      </c>
      <c r="M1355" s="109" t="str">
        <f t="shared" si="109"/>
        <v/>
      </c>
      <c r="N1355" s="105"/>
      <c r="O1355" s="178" t="str">
        <f t="shared" si="110"/>
        <v/>
      </c>
      <c r="P1355" s="178" t="str">
        <f t="shared" si="111"/>
        <v/>
      </c>
      <c r="Q1355" s="89" t="str">
        <f t="shared" si="112"/>
        <v/>
      </c>
    </row>
    <row r="1356" spans="1:17" ht="15.75" thickBot="1" x14ac:dyDescent="0.3">
      <c r="A1356" s="96">
        <v>1353</v>
      </c>
      <c r="B1356" s="172"/>
      <c r="C1356" s="141"/>
      <c r="D1356" s="108"/>
      <c r="E1356" s="145"/>
      <c r="F1356" s="183" t="str">
        <f t="shared" si="113"/>
        <v/>
      </c>
      <c r="M1356" s="109" t="str">
        <f t="shared" si="109"/>
        <v/>
      </c>
      <c r="N1356" s="105"/>
      <c r="O1356" s="178" t="str">
        <f t="shared" si="110"/>
        <v/>
      </c>
      <c r="P1356" s="178" t="str">
        <f t="shared" si="111"/>
        <v/>
      </c>
      <c r="Q1356" s="89" t="str">
        <f t="shared" si="112"/>
        <v/>
      </c>
    </row>
    <row r="1357" spans="1:17" ht="15.75" thickBot="1" x14ac:dyDescent="0.3">
      <c r="A1357" s="96">
        <v>1354</v>
      </c>
      <c r="B1357" s="172"/>
      <c r="C1357" s="141"/>
      <c r="D1357" s="108"/>
      <c r="E1357" s="145"/>
      <c r="F1357" s="183" t="str">
        <f t="shared" si="113"/>
        <v/>
      </c>
      <c r="M1357" s="109" t="str">
        <f t="shared" si="109"/>
        <v/>
      </c>
      <c r="N1357" s="105"/>
      <c r="O1357" s="178" t="str">
        <f t="shared" si="110"/>
        <v/>
      </c>
      <c r="P1357" s="178" t="str">
        <f t="shared" si="111"/>
        <v/>
      </c>
      <c r="Q1357" s="89" t="str">
        <f t="shared" si="112"/>
        <v/>
      </c>
    </row>
    <row r="1358" spans="1:17" ht="15.75" thickBot="1" x14ac:dyDescent="0.3">
      <c r="A1358" s="96">
        <v>1355</v>
      </c>
      <c r="B1358" s="172"/>
      <c r="C1358" s="141"/>
      <c r="D1358" s="108"/>
      <c r="E1358" s="145"/>
      <c r="F1358" s="183" t="str">
        <f t="shared" si="113"/>
        <v/>
      </c>
      <c r="M1358" s="109" t="str">
        <f t="shared" si="109"/>
        <v/>
      </c>
      <c r="N1358" s="105"/>
      <c r="O1358" s="178" t="str">
        <f t="shared" si="110"/>
        <v/>
      </c>
      <c r="P1358" s="178" t="str">
        <f t="shared" si="111"/>
        <v/>
      </c>
      <c r="Q1358" s="89" t="str">
        <f t="shared" si="112"/>
        <v/>
      </c>
    </row>
    <row r="1359" spans="1:17" ht="15.75" thickBot="1" x14ac:dyDescent="0.3">
      <c r="A1359" s="96">
        <v>1356</v>
      </c>
      <c r="B1359" s="172"/>
      <c r="C1359" s="141"/>
      <c r="D1359" s="108"/>
      <c r="E1359" s="145"/>
      <c r="F1359" s="183" t="str">
        <f t="shared" si="113"/>
        <v/>
      </c>
      <c r="M1359" s="109" t="str">
        <f t="shared" si="109"/>
        <v/>
      </c>
      <c r="N1359" s="105"/>
      <c r="O1359" s="178" t="str">
        <f t="shared" si="110"/>
        <v/>
      </c>
      <c r="P1359" s="178" t="str">
        <f t="shared" si="111"/>
        <v/>
      </c>
      <c r="Q1359" s="89" t="str">
        <f t="shared" si="112"/>
        <v/>
      </c>
    </row>
    <row r="1360" spans="1:17" ht="15.75" thickBot="1" x14ac:dyDescent="0.3">
      <c r="A1360" s="96">
        <v>1357</v>
      </c>
      <c r="B1360" s="172"/>
      <c r="C1360" s="141"/>
      <c r="D1360" s="108"/>
      <c r="E1360" s="145"/>
      <c r="F1360" s="183" t="str">
        <f t="shared" si="113"/>
        <v/>
      </c>
      <c r="M1360" s="109" t="str">
        <f t="shared" si="109"/>
        <v/>
      </c>
      <c r="N1360" s="105"/>
      <c r="O1360" s="178" t="str">
        <f t="shared" si="110"/>
        <v/>
      </c>
      <c r="P1360" s="178" t="str">
        <f t="shared" si="111"/>
        <v/>
      </c>
      <c r="Q1360" s="89" t="str">
        <f t="shared" si="112"/>
        <v/>
      </c>
    </row>
    <row r="1361" spans="1:17" ht="15.75" thickBot="1" x14ac:dyDescent="0.3">
      <c r="A1361" s="96">
        <v>1358</v>
      </c>
      <c r="B1361" s="172"/>
      <c r="C1361" s="141"/>
      <c r="D1361" s="108"/>
      <c r="E1361" s="145"/>
      <c r="F1361" s="183" t="str">
        <f t="shared" si="113"/>
        <v/>
      </c>
      <c r="M1361" s="109" t="str">
        <f t="shared" si="109"/>
        <v/>
      </c>
      <c r="N1361" s="105"/>
      <c r="O1361" s="178" t="str">
        <f t="shared" si="110"/>
        <v/>
      </c>
      <c r="P1361" s="178" t="str">
        <f t="shared" si="111"/>
        <v/>
      </c>
      <c r="Q1361" s="89" t="str">
        <f t="shared" si="112"/>
        <v/>
      </c>
    </row>
    <row r="1362" spans="1:17" ht="15.75" thickBot="1" x14ac:dyDescent="0.3">
      <c r="A1362" s="96">
        <v>1359</v>
      </c>
      <c r="B1362" s="172"/>
      <c r="C1362" s="141"/>
      <c r="D1362" s="108"/>
      <c r="E1362" s="145"/>
      <c r="F1362" s="183" t="str">
        <f t="shared" si="113"/>
        <v/>
      </c>
      <c r="M1362" s="109" t="str">
        <f t="shared" si="109"/>
        <v/>
      </c>
      <c r="N1362" s="105"/>
      <c r="O1362" s="178" t="str">
        <f t="shared" si="110"/>
        <v/>
      </c>
      <c r="P1362" s="178" t="str">
        <f t="shared" si="111"/>
        <v/>
      </c>
      <c r="Q1362" s="89" t="str">
        <f t="shared" si="112"/>
        <v/>
      </c>
    </row>
    <row r="1363" spans="1:17" ht="15.75" thickBot="1" x14ac:dyDescent="0.3">
      <c r="A1363" s="96">
        <v>1360</v>
      </c>
      <c r="B1363" s="172"/>
      <c r="C1363" s="141"/>
      <c r="D1363" s="108"/>
      <c r="E1363" s="145"/>
      <c r="F1363" s="183" t="str">
        <f t="shared" si="113"/>
        <v/>
      </c>
      <c r="M1363" s="109" t="str">
        <f t="shared" si="109"/>
        <v/>
      </c>
      <c r="N1363" s="105"/>
      <c r="O1363" s="178" t="str">
        <f t="shared" si="110"/>
        <v/>
      </c>
      <c r="P1363" s="178" t="str">
        <f t="shared" si="111"/>
        <v/>
      </c>
      <c r="Q1363" s="89" t="str">
        <f t="shared" si="112"/>
        <v/>
      </c>
    </row>
    <row r="1364" spans="1:17" ht="15.75" thickBot="1" x14ac:dyDescent="0.3">
      <c r="A1364" s="96">
        <v>1361</v>
      </c>
      <c r="B1364" s="172"/>
      <c r="C1364" s="141"/>
      <c r="D1364" s="108"/>
      <c r="E1364" s="145"/>
      <c r="F1364" s="183" t="str">
        <f t="shared" si="113"/>
        <v/>
      </c>
      <c r="M1364" s="109" t="str">
        <f t="shared" si="109"/>
        <v/>
      </c>
      <c r="N1364" s="105"/>
      <c r="O1364" s="178" t="str">
        <f t="shared" si="110"/>
        <v/>
      </c>
      <c r="P1364" s="178" t="str">
        <f t="shared" si="111"/>
        <v/>
      </c>
      <c r="Q1364" s="89" t="str">
        <f t="shared" si="112"/>
        <v/>
      </c>
    </row>
    <row r="1365" spans="1:17" ht="15.75" thickBot="1" x14ac:dyDescent="0.3">
      <c r="A1365" s="96">
        <v>1362</v>
      </c>
      <c r="B1365" s="172"/>
      <c r="C1365" s="141"/>
      <c r="D1365" s="108"/>
      <c r="E1365" s="145"/>
      <c r="F1365" s="183" t="str">
        <f t="shared" si="113"/>
        <v/>
      </c>
      <c r="M1365" s="109" t="str">
        <f t="shared" si="109"/>
        <v/>
      </c>
      <c r="N1365" s="105"/>
      <c r="O1365" s="178" t="str">
        <f t="shared" si="110"/>
        <v/>
      </c>
      <c r="P1365" s="178" t="str">
        <f t="shared" si="111"/>
        <v/>
      </c>
      <c r="Q1365" s="89" t="str">
        <f t="shared" si="112"/>
        <v/>
      </c>
    </row>
    <row r="1366" spans="1:17" ht="15.75" thickBot="1" x14ac:dyDescent="0.3">
      <c r="A1366" s="96">
        <v>1363</v>
      </c>
      <c r="B1366" s="172"/>
      <c r="C1366" s="141"/>
      <c r="D1366" s="108"/>
      <c r="E1366" s="145"/>
      <c r="F1366" s="183" t="str">
        <f t="shared" si="113"/>
        <v/>
      </c>
      <c r="M1366" s="109" t="str">
        <f t="shared" si="109"/>
        <v/>
      </c>
      <c r="N1366" s="105"/>
      <c r="O1366" s="178" t="str">
        <f t="shared" si="110"/>
        <v/>
      </c>
      <c r="P1366" s="178" t="str">
        <f t="shared" si="111"/>
        <v/>
      </c>
      <c r="Q1366" s="89" t="str">
        <f t="shared" si="112"/>
        <v/>
      </c>
    </row>
    <row r="1367" spans="1:17" ht="15.75" thickBot="1" x14ac:dyDescent="0.3">
      <c r="A1367" s="96">
        <v>1364</v>
      </c>
      <c r="B1367" s="172"/>
      <c r="C1367" s="141"/>
      <c r="D1367" s="108"/>
      <c r="E1367" s="145"/>
      <c r="F1367" s="183" t="str">
        <f t="shared" si="113"/>
        <v/>
      </c>
      <c r="M1367" s="109" t="str">
        <f t="shared" si="109"/>
        <v/>
      </c>
      <c r="N1367" s="105"/>
      <c r="O1367" s="178" t="str">
        <f t="shared" si="110"/>
        <v/>
      </c>
      <c r="P1367" s="178" t="str">
        <f t="shared" si="111"/>
        <v/>
      </c>
      <c r="Q1367" s="89" t="str">
        <f t="shared" si="112"/>
        <v/>
      </c>
    </row>
    <row r="1368" spans="1:17" ht="15.75" thickBot="1" x14ac:dyDescent="0.3">
      <c r="A1368" s="96">
        <v>1365</v>
      </c>
      <c r="B1368" s="172"/>
      <c r="C1368" s="141"/>
      <c r="D1368" s="108"/>
      <c r="E1368" s="145"/>
      <c r="F1368" s="183" t="str">
        <f t="shared" si="113"/>
        <v/>
      </c>
      <c r="M1368" s="109" t="str">
        <f t="shared" si="109"/>
        <v/>
      </c>
      <c r="N1368" s="105"/>
      <c r="O1368" s="178" t="str">
        <f t="shared" si="110"/>
        <v/>
      </c>
      <c r="P1368" s="178" t="str">
        <f t="shared" si="111"/>
        <v/>
      </c>
      <c r="Q1368" s="89" t="str">
        <f t="shared" si="112"/>
        <v/>
      </c>
    </row>
    <row r="1369" spans="1:17" ht="15.75" thickBot="1" x14ac:dyDescent="0.3">
      <c r="A1369" s="96">
        <v>1366</v>
      </c>
      <c r="B1369" s="172"/>
      <c r="C1369" s="141"/>
      <c r="D1369" s="108"/>
      <c r="E1369" s="145"/>
      <c r="F1369" s="183" t="str">
        <f t="shared" si="113"/>
        <v/>
      </c>
      <c r="M1369" s="109" t="str">
        <f t="shared" si="109"/>
        <v/>
      </c>
      <c r="N1369" s="105"/>
      <c r="O1369" s="178" t="str">
        <f t="shared" si="110"/>
        <v/>
      </c>
      <c r="P1369" s="178" t="str">
        <f t="shared" si="111"/>
        <v/>
      </c>
      <c r="Q1369" s="89" t="str">
        <f t="shared" si="112"/>
        <v/>
      </c>
    </row>
    <row r="1370" spans="1:17" ht="15.75" thickBot="1" x14ac:dyDescent="0.3">
      <c r="A1370" s="96">
        <v>1367</v>
      </c>
      <c r="B1370" s="172"/>
      <c r="C1370" s="141"/>
      <c r="D1370" s="108"/>
      <c r="E1370" s="145"/>
      <c r="F1370" s="183" t="str">
        <f t="shared" si="113"/>
        <v/>
      </c>
      <c r="M1370" s="109" t="str">
        <f t="shared" si="109"/>
        <v/>
      </c>
      <c r="N1370" s="105"/>
      <c r="O1370" s="178" t="str">
        <f t="shared" si="110"/>
        <v/>
      </c>
      <c r="P1370" s="178" t="str">
        <f t="shared" si="111"/>
        <v/>
      </c>
      <c r="Q1370" s="89" t="str">
        <f t="shared" si="112"/>
        <v/>
      </c>
    </row>
    <row r="1371" spans="1:17" ht="15.75" thickBot="1" x14ac:dyDescent="0.3">
      <c r="A1371" s="96">
        <v>1368</v>
      </c>
      <c r="B1371" s="172"/>
      <c r="C1371" s="141"/>
      <c r="D1371" s="108"/>
      <c r="E1371" s="145"/>
      <c r="F1371" s="183" t="str">
        <f t="shared" si="113"/>
        <v/>
      </c>
      <c r="M1371" s="109" t="str">
        <f t="shared" si="109"/>
        <v/>
      </c>
      <c r="N1371" s="105"/>
      <c r="O1371" s="178" t="str">
        <f t="shared" si="110"/>
        <v/>
      </c>
      <c r="P1371" s="178" t="str">
        <f t="shared" si="111"/>
        <v/>
      </c>
      <c r="Q1371" s="89" t="str">
        <f t="shared" si="112"/>
        <v/>
      </c>
    </row>
    <row r="1372" spans="1:17" ht="15.75" thickBot="1" x14ac:dyDescent="0.3">
      <c r="A1372" s="96">
        <v>1369</v>
      </c>
      <c r="B1372" s="172"/>
      <c r="C1372" s="141"/>
      <c r="D1372" s="108"/>
      <c r="E1372" s="145"/>
      <c r="F1372" s="183" t="str">
        <f t="shared" si="113"/>
        <v/>
      </c>
      <c r="M1372" s="109" t="str">
        <f t="shared" si="109"/>
        <v/>
      </c>
      <c r="N1372" s="105"/>
      <c r="O1372" s="178" t="str">
        <f t="shared" si="110"/>
        <v/>
      </c>
      <c r="P1372" s="178" t="str">
        <f t="shared" si="111"/>
        <v/>
      </c>
      <c r="Q1372" s="89" t="str">
        <f t="shared" si="112"/>
        <v/>
      </c>
    </row>
    <row r="1373" spans="1:17" ht="15.75" thickBot="1" x14ac:dyDescent="0.3">
      <c r="A1373" s="96">
        <v>1370</v>
      </c>
      <c r="B1373" s="172"/>
      <c r="C1373" s="141"/>
      <c r="D1373" s="108"/>
      <c r="E1373" s="145"/>
      <c r="F1373" s="183" t="str">
        <f t="shared" si="113"/>
        <v/>
      </c>
      <c r="M1373" s="109" t="str">
        <f t="shared" si="109"/>
        <v/>
      </c>
      <c r="N1373" s="105"/>
      <c r="O1373" s="178" t="str">
        <f t="shared" si="110"/>
        <v/>
      </c>
      <c r="P1373" s="178" t="str">
        <f t="shared" si="111"/>
        <v/>
      </c>
      <c r="Q1373" s="89" t="str">
        <f t="shared" si="112"/>
        <v/>
      </c>
    </row>
    <row r="1374" spans="1:17" ht="15.75" thickBot="1" x14ac:dyDescent="0.3">
      <c r="A1374" s="96">
        <v>1371</v>
      </c>
      <c r="B1374" s="172"/>
      <c r="C1374" s="141"/>
      <c r="D1374" s="108"/>
      <c r="E1374" s="145"/>
      <c r="F1374" s="183" t="str">
        <f t="shared" si="113"/>
        <v/>
      </c>
      <c r="M1374" s="109" t="str">
        <f t="shared" si="109"/>
        <v/>
      </c>
      <c r="N1374" s="105"/>
      <c r="O1374" s="178" t="str">
        <f t="shared" si="110"/>
        <v/>
      </c>
      <c r="P1374" s="178" t="str">
        <f t="shared" si="111"/>
        <v/>
      </c>
      <c r="Q1374" s="89" t="str">
        <f t="shared" si="112"/>
        <v/>
      </c>
    </row>
    <row r="1375" spans="1:17" ht="15.75" thickBot="1" x14ac:dyDescent="0.3">
      <c r="A1375" s="96">
        <v>1372</v>
      </c>
      <c r="B1375" s="172"/>
      <c r="C1375" s="141"/>
      <c r="D1375" s="108"/>
      <c r="E1375" s="145"/>
      <c r="F1375" s="183" t="str">
        <f t="shared" si="113"/>
        <v/>
      </c>
      <c r="M1375" s="109" t="str">
        <f t="shared" si="109"/>
        <v/>
      </c>
      <c r="N1375" s="105"/>
      <c r="O1375" s="178" t="str">
        <f t="shared" si="110"/>
        <v/>
      </c>
      <c r="P1375" s="178" t="str">
        <f t="shared" si="111"/>
        <v/>
      </c>
      <c r="Q1375" s="89" t="str">
        <f t="shared" si="112"/>
        <v/>
      </c>
    </row>
    <row r="1376" spans="1:17" ht="15.75" thickBot="1" x14ac:dyDescent="0.3">
      <c r="A1376" s="96">
        <v>1373</v>
      </c>
      <c r="B1376" s="172"/>
      <c r="C1376" s="141"/>
      <c r="D1376" s="108"/>
      <c r="E1376" s="145"/>
      <c r="F1376" s="183" t="str">
        <f t="shared" si="113"/>
        <v/>
      </c>
      <c r="M1376" s="109" t="str">
        <f t="shared" si="109"/>
        <v/>
      </c>
      <c r="N1376" s="105"/>
      <c r="O1376" s="178" t="str">
        <f t="shared" si="110"/>
        <v/>
      </c>
      <c r="P1376" s="178" t="str">
        <f t="shared" si="111"/>
        <v/>
      </c>
      <c r="Q1376" s="89" t="str">
        <f t="shared" si="112"/>
        <v/>
      </c>
    </row>
    <row r="1377" spans="1:17" ht="15.75" thickBot="1" x14ac:dyDescent="0.3">
      <c r="A1377" s="96">
        <v>1374</v>
      </c>
      <c r="B1377" s="172"/>
      <c r="C1377" s="141"/>
      <c r="D1377" s="108"/>
      <c r="E1377" s="145"/>
      <c r="F1377" s="183" t="str">
        <f t="shared" si="113"/>
        <v/>
      </c>
      <c r="M1377" s="109" t="str">
        <f t="shared" si="109"/>
        <v/>
      </c>
      <c r="N1377" s="105"/>
      <c r="O1377" s="178" t="str">
        <f t="shared" si="110"/>
        <v/>
      </c>
      <c r="P1377" s="178" t="str">
        <f t="shared" si="111"/>
        <v/>
      </c>
      <c r="Q1377" s="89" t="str">
        <f t="shared" si="112"/>
        <v/>
      </c>
    </row>
    <row r="1378" spans="1:17" ht="15.75" thickBot="1" x14ac:dyDescent="0.3">
      <c r="A1378" s="96">
        <v>1375</v>
      </c>
      <c r="B1378" s="172"/>
      <c r="C1378" s="141"/>
      <c r="D1378" s="108"/>
      <c r="E1378" s="145"/>
      <c r="F1378" s="183" t="str">
        <f t="shared" si="113"/>
        <v/>
      </c>
      <c r="M1378" s="109" t="str">
        <f t="shared" si="109"/>
        <v/>
      </c>
      <c r="N1378" s="105"/>
      <c r="O1378" s="178" t="str">
        <f t="shared" si="110"/>
        <v/>
      </c>
      <c r="P1378" s="178" t="str">
        <f t="shared" si="111"/>
        <v/>
      </c>
      <c r="Q1378" s="89" t="str">
        <f t="shared" si="112"/>
        <v/>
      </c>
    </row>
    <row r="1379" spans="1:17" ht="15.75" thickBot="1" x14ac:dyDescent="0.3">
      <c r="A1379" s="96">
        <v>1376</v>
      </c>
      <c r="B1379" s="172"/>
      <c r="C1379" s="141"/>
      <c r="D1379" s="108"/>
      <c r="E1379" s="145"/>
      <c r="F1379" s="183" t="str">
        <f t="shared" si="113"/>
        <v/>
      </c>
      <c r="M1379" s="109" t="str">
        <f t="shared" si="109"/>
        <v/>
      </c>
      <c r="N1379" s="105"/>
      <c r="O1379" s="178" t="str">
        <f t="shared" si="110"/>
        <v/>
      </c>
      <c r="P1379" s="178" t="str">
        <f t="shared" si="111"/>
        <v/>
      </c>
      <c r="Q1379" s="89" t="str">
        <f t="shared" si="112"/>
        <v/>
      </c>
    </row>
    <row r="1380" spans="1:17" ht="15.75" thickBot="1" x14ac:dyDescent="0.3">
      <c r="A1380" s="96">
        <v>1377</v>
      </c>
      <c r="B1380" s="172"/>
      <c r="C1380" s="141"/>
      <c r="D1380" s="108"/>
      <c r="E1380" s="145"/>
      <c r="F1380" s="183" t="str">
        <f t="shared" si="113"/>
        <v/>
      </c>
      <c r="M1380" s="109" t="str">
        <f t="shared" si="109"/>
        <v/>
      </c>
      <c r="N1380" s="105"/>
      <c r="O1380" s="178" t="str">
        <f t="shared" si="110"/>
        <v/>
      </c>
      <c r="P1380" s="178" t="str">
        <f t="shared" si="111"/>
        <v/>
      </c>
      <c r="Q1380" s="89" t="str">
        <f t="shared" si="112"/>
        <v/>
      </c>
    </row>
    <row r="1381" spans="1:17" ht="15.75" thickBot="1" x14ac:dyDescent="0.3">
      <c r="A1381" s="96">
        <v>1378</v>
      </c>
      <c r="B1381" s="172"/>
      <c r="C1381" s="141"/>
      <c r="D1381" s="108"/>
      <c r="E1381" s="145"/>
      <c r="F1381" s="183" t="str">
        <f t="shared" si="113"/>
        <v/>
      </c>
      <c r="M1381" s="109" t="str">
        <f t="shared" si="109"/>
        <v/>
      </c>
      <c r="N1381" s="105"/>
      <c r="O1381" s="178" t="str">
        <f t="shared" si="110"/>
        <v/>
      </c>
      <c r="P1381" s="178" t="str">
        <f t="shared" si="111"/>
        <v/>
      </c>
      <c r="Q1381" s="89" t="str">
        <f t="shared" si="112"/>
        <v/>
      </c>
    </row>
    <row r="1382" spans="1:17" ht="15.75" thickBot="1" x14ac:dyDescent="0.3">
      <c r="A1382" s="96">
        <v>1379</v>
      </c>
      <c r="B1382" s="172"/>
      <c r="C1382" s="141"/>
      <c r="D1382" s="108"/>
      <c r="E1382" s="145"/>
      <c r="F1382" s="183" t="str">
        <f t="shared" si="113"/>
        <v/>
      </c>
      <c r="M1382" s="109" t="str">
        <f t="shared" si="109"/>
        <v/>
      </c>
      <c r="N1382" s="105"/>
      <c r="O1382" s="178" t="str">
        <f t="shared" si="110"/>
        <v/>
      </c>
      <c r="P1382" s="178" t="str">
        <f t="shared" si="111"/>
        <v/>
      </c>
      <c r="Q1382" s="89" t="str">
        <f t="shared" si="112"/>
        <v/>
      </c>
    </row>
    <row r="1383" spans="1:17" ht="15.75" thickBot="1" x14ac:dyDescent="0.3">
      <c r="A1383" s="96">
        <v>1380</v>
      </c>
      <c r="B1383" s="172"/>
      <c r="C1383" s="141"/>
      <c r="D1383" s="108"/>
      <c r="E1383" s="145"/>
      <c r="F1383" s="183" t="str">
        <f t="shared" si="113"/>
        <v/>
      </c>
      <c r="M1383" s="109" t="str">
        <f t="shared" si="109"/>
        <v/>
      </c>
      <c r="N1383" s="105"/>
      <c r="O1383" s="178" t="str">
        <f t="shared" si="110"/>
        <v/>
      </c>
      <c r="P1383" s="178" t="str">
        <f t="shared" si="111"/>
        <v/>
      </c>
      <c r="Q1383" s="89" t="str">
        <f t="shared" si="112"/>
        <v/>
      </c>
    </row>
    <row r="1384" spans="1:17" ht="15.75" thickBot="1" x14ac:dyDescent="0.3">
      <c r="A1384" s="96">
        <v>1381</v>
      </c>
      <c r="B1384" s="172"/>
      <c r="C1384" s="141"/>
      <c r="D1384" s="108"/>
      <c r="E1384" s="145"/>
      <c r="F1384" s="183" t="str">
        <f t="shared" si="113"/>
        <v/>
      </c>
      <c r="M1384" s="109" t="str">
        <f t="shared" si="109"/>
        <v/>
      </c>
      <c r="N1384" s="105"/>
      <c r="O1384" s="178" t="str">
        <f t="shared" si="110"/>
        <v/>
      </c>
      <c r="P1384" s="178" t="str">
        <f t="shared" si="111"/>
        <v/>
      </c>
      <c r="Q1384" s="89" t="str">
        <f t="shared" si="112"/>
        <v/>
      </c>
    </row>
    <row r="1385" spans="1:17" ht="15.75" thickBot="1" x14ac:dyDescent="0.3">
      <c r="A1385" s="96">
        <v>1382</v>
      </c>
      <c r="B1385" s="172"/>
      <c r="C1385" s="141"/>
      <c r="D1385" s="108"/>
      <c r="E1385" s="145"/>
      <c r="F1385" s="183" t="str">
        <f t="shared" si="113"/>
        <v/>
      </c>
      <c r="M1385" s="109" t="str">
        <f t="shared" si="109"/>
        <v/>
      </c>
      <c r="N1385" s="105"/>
      <c r="O1385" s="178" t="str">
        <f t="shared" si="110"/>
        <v/>
      </c>
      <c r="P1385" s="178" t="str">
        <f t="shared" si="111"/>
        <v/>
      </c>
      <c r="Q1385" s="89" t="str">
        <f t="shared" si="112"/>
        <v/>
      </c>
    </row>
    <row r="1386" spans="1:17" ht="15.75" thickBot="1" x14ac:dyDescent="0.3">
      <c r="A1386" s="96">
        <v>1383</v>
      </c>
      <c r="B1386" s="172"/>
      <c r="C1386" s="141"/>
      <c r="D1386" s="108"/>
      <c r="E1386" s="145"/>
      <c r="F1386" s="183" t="str">
        <f t="shared" si="113"/>
        <v/>
      </c>
      <c r="M1386" s="109" t="str">
        <f t="shared" si="109"/>
        <v/>
      </c>
      <c r="N1386" s="105"/>
      <c r="O1386" s="178" t="str">
        <f t="shared" si="110"/>
        <v/>
      </c>
      <c r="P1386" s="178" t="str">
        <f t="shared" si="111"/>
        <v/>
      </c>
      <c r="Q1386" s="89" t="str">
        <f t="shared" si="112"/>
        <v/>
      </c>
    </row>
    <row r="1387" spans="1:17" ht="15.75" thickBot="1" x14ac:dyDescent="0.3">
      <c r="A1387" s="96">
        <v>1384</v>
      </c>
      <c r="B1387" s="172"/>
      <c r="C1387" s="141"/>
      <c r="D1387" s="108"/>
      <c r="E1387" s="145"/>
      <c r="F1387" s="183" t="str">
        <f t="shared" si="113"/>
        <v/>
      </c>
      <c r="M1387" s="109" t="str">
        <f t="shared" si="109"/>
        <v/>
      </c>
      <c r="N1387" s="105"/>
      <c r="O1387" s="178" t="str">
        <f t="shared" si="110"/>
        <v/>
      </c>
      <c r="P1387" s="178" t="str">
        <f t="shared" si="111"/>
        <v/>
      </c>
      <c r="Q1387" s="89" t="str">
        <f t="shared" si="112"/>
        <v/>
      </c>
    </row>
    <row r="1388" spans="1:17" ht="15.75" thickBot="1" x14ac:dyDescent="0.3">
      <c r="A1388" s="96">
        <v>1385</v>
      </c>
      <c r="B1388" s="172"/>
      <c r="C1388" s="141"/>
      <c r="D1388" s="108"/>
      <c r="E1388" s="145"/>
      <c r="F1388" s="183" t="str">
        <f t="shared" si="113"/>
        <v/>
      </c>
      <c r="M1388" s="109" t="str">
        <f t="shared" si="109"/>
        <v/>
      </c>
      <c r="N1388" s="105"/>
      <c r="O1388" s="178" t="str">
        <f t="shared" si="110"/>
        <v/>
      </c>
      <c r="P1388" s="178" t="str">
        <f t="shared" si="111"/>
        <v/>
      </c>
      <c r="Q1388" s="89" t="str">
        <f t="shared" si="112"/>
        <v/>
      </c>
    </row>
    <row r="1389" spans="1:17" ht="15.75" thickBot="1" x14ac:dyDescent="0.3">
      <c r="A1389" s="96">
        <v>1386</v>
      </c>
      <c r="B1389" s="172"/>
      <c r="C1389" s="141"/>
      <c r="D1389" s="108"/>
      <c r="E1389" s="145"/>
      <c r="F1389" s="183" t="str">
        <f t="shared" si="113"/>
        <v/>
      </c>
      <c r="M1389" s="109" t="str">
        <f t="shared" si="109"/>
        <v/>
      </c>
      <c r="N1389" s="105"/>
      <c r="O1389" s="178" t="str">
        <f t="shared" si="110"/>
        <v/>
      </c>
      <c r="P1389" s="178" t="str">
        <f t="shared" si="111"/>
        <v/>
      </c>
      <c r="Q1389" s="89" t="str">
        <f t="shared" si="112"/>
        <v/>
      </c>
    </row>
    <row r="1390" spans="1:17" ht="15.75" thickBot="1" x14ac:dyDescent="0.3">
      <c r="A1390" s="96">
        <v>1387</v>
      </c>
      <c r="B1390" s="172"/>
      <c r="C1390" s="141"/>
      <c r="D1390" s="108"/>
      <c r="E1390" s="145"/>
      <c r="F1390" s="183" t="str">
        <f t="shared" si="113"/>
        <v/>
      </c>
      <c r="M1390" s="109" t="str">
        <f t="shared" si="109"/>
        <v/>
      </c>
      <c r="N1390" s="105"/>
      <c r="O1390" s="178" t="str">
        <f t="shared" si="110"/>
        <v/>
      </c>
      <c r="P1390" s="178" t="str">
        <f t="shared" si="111"/>
        <v/>
      </c>
      <c r="Q1390" s="89" t="str">
        <f t="shared" si="112"/>
        <v/>
      </c>
    </row>
    <row r="1391" spans="1:17" ht="15.75" thickBot="1" x14ac:dyDescent="0.3">
      <c r="A1391" s="96">
        <v>1388</v>
      </c>
      <c r="B1391" s="172"/>
      <c r="C1391" s="141"/>
      <c r="D1391" s="108"/>
      <c r="E1391" s="145"/>
      <c r="F1391" s="183" t="str">
        <f t="shared" si="113"/>
        <v/>
      </c>
      <c r="M1391" s="109" t="str">
        <f t="shared" si="109"/>
        <v/>
      </c>
      <c r="N1391" s="105"/>
      <c r="O1391" s="178" t="str">
        <f t="shared" si="110"/>
        <v/>
      </c>
      <c r="P1391" s="178" t="str">
        <f t="shared" si="111"/>
        <v/>
      </c>
      <c r="Q1391" s="89" t="str">
        <f t="shared" si="112"/>
        <v/>
      </c>
    </row>
    <row r="1392" spans="1:17" ht="15.75" thickBot="1" x14ac:dyDescent="0.3">
      <c r="A1392" s="96">
        <v>1389</v>
      </c>
      <c r="B1392" s="172"/>
      <c r="C1392" s="141"/>
      <c r="D1392" s="108"/>
      <c r="E1392" s="145"/>
      <c r="F1392" s="183" t="str">
        <f t="shared" si="113"/>
        <v/>
      </c>
      <c r="M1392" s="109" t="str">
        <f t="shared" ref="M1392:M1455" si="114">IF(ISBLANK(D1392)=TRUE,"",D1392)</f>
        <v/>
      </c>
      <c r="N1392" s="105"/>
      <c r="O1392" s="178" t="str">
        <f t="shared" ref="O1392:O1455" si="115">IF(AND(ISBLANK(B1392)=TRUE,ISBLANK(C1392)=TRUE),"","AMRISO$AST")</f>
        <v/>
      </c>
      <c r="P1392" s="178" t="str">
        <f t="shared" ref="P1392:P1455" si="116">IF(AND(ISBLANK(B1392)=TRUE,ISBLANK(C1392)=TRUE),"","AMRISO$AST")</f>
        <v/>
      </c>
      <c r="Q1392" s="89" t="str">
        <f t="shared" ref="Q1392:Q1455" si="117">IF(AND(ISBLANK(B1392)=TRUE,ISBLANK(C1392)=TRUE),"","NEW")</f>
        <v/>
      </c>
    </row>
    <row r="1393" spans="1:17" ht="15.75" thickBot="1" x14ac:dyDescent="0.3">
      <c r="A1393" s="96">
        <v>1390</v>
      </c>
      <c r="B1393" s="172"/>
      <c r="C1393" s="141"/>
      <c r="D1393" s="108"/>
      <c r="E1393" s="145"/>
      <c r="F1393" s="183" t="str">
        <f t="shared" si="113"/>
        <v/>
      </c>
      <c r="M1393" s="109" t="str">
        <f t="shared" si="114"/>
        <v/>
      </c>
      <c r="N1393" s="105"/>
      <c r="O1393" s="178" t="str">
        <f t="shared" si="115"/>
        <v/>
      </c>
      <c r="P1393" s="178" t="str">
        <f t="shared" si="116"/>
        <v/>
      </c>
      <c r="Q1393" s="89" t="str">
        <f t="shared" si="117"/>
        <v/>
      </c>
    </row>
    <row r="1394" spans="1:17" ht="15.75" thickBot="1" x14ac:dyDescent="0.3">
      <c r="A1394" s="96">
        <v>1391</v>
      </c>
      <c r="B1394" s="172"/>
      <c r="C1394" s="141"/>
      <c r="D1394" s="108"/>
      <c r="E1394" s="145"/>
      <c r="F1394" s="183" t="str">
        <f t="shared" si="113"/>
        <v/>
      </c>
      <c r="M1394" s="109" t="str">
        <f t="shared" si="114"/>
        <v/>
      </c>
      <c r="N1394" s="105"/>
      <c r="O1394" s="178" t="str">
        <f t="shared" si="115"/>
        <v/>
      </c>
      <c r="P1394" s="178" t="str">
        <f t="shared" si="116"/>
        <v/>
      </c>
      <c r="Q1394" s="89" t="str">
        <f t="shared" si="117"/>
        <v/>
      </c>
    </row>
    <row r="1395" spans="1:17" ht="15.75" thickBot="1" x14ac:dyDescent="0.3">
      <c r="A1395" s="96">
        <v>1392</v>
      </c>
      <c r="B1395" s="172"/>
      <c r="C1395" s="141"/>
      <c r="D1395" s="108"/>
      <c r="E1395" s="145"/>
      <c r="F1395" s="183" t="str">
        <f t="shared" si="113"/>
        <v/>
      </c>
      <c r="M1395" s="109" t="str">
        <f t="shared" si="114"/>
        <v/>
      </c>
      <c r="N1395" s="105"/>
      <c r="O1395" s="178" t="str">
        <f t="shared" si="115"/>
        <v/>
      </c>
      <c r="P1395" s="178" t="str">
        <f t="shared" si="116"/>
        <v/>
      </c>
      <c r="Q1395" s="89" t="str">
        <f t="shared" si="117"/>
        <v/>
      </c>
    </row>
    <row r="1396" spans="1:17" ht="15.75" thickBot="1" x14ac:dyDescent="0.3">
      <c r="A1396" s="96">
        <v>1393</v>
      </c>
      <c r="B1396" s="172"/>
      <c r="C1396" s="141"/>
      <c r="D1396" s="108"/>
      <c r="E1396" s="145"/>
      <c r="F1396" s="183" t="str">
        <f t="shared" si="113"/>
        <v/>
      </c>
      <c r="M1396" s="109" t="str">
        <f t="shared" si="114"/>
        <v/>
      </c>
      <c r="N1396" s="105"/>
      <c r="O1396" s="178" t="str">
        <f t="shared" si="115"/>
        <v/>
      </c>
      <c r="P1396" s="178" t="str">
        <f t="shared" si="116"/>
        <v/>
      </c>
      <c r="Q1396" s="89" t="str">
        <f t="shared" si="117"/>
        <v/>
      </c>
    </row>
    <row r="1397" spans="1:17" ht="15.75" thickBot="1" x14ac:dyDescent="0.3">
      <c r="A1397" s="96">
        <v>1394</v>
      </c>
      <c r="B1397" s="172"/>
      <c r="C1397" s="141"/>
      <c r="D1397" s="108"/>
      <c r="E1397" s="145"/>
      <c r="F1397" s="183" t="str">
        <f t="shared" si="113"/>
        <v/>
      </c>
      <c r="M1397" s="109" t="str">
        <f t="shared" si="114"/>
        <v/>
      </c>
      <c r="N1397" s="105"/>
      <c r="O1397" s="178" t="str">
        <f t="shared" si="115"/>
        <v/>
      </c>
      <c r="P1397" s="178" t="str">
        <f t="shared" si="116"/>
        <v/>
      </c>
      <c r="Q1397" s="89" t="str">
        <f t="shared" si="117"/>
        <v/>
      </c>
    </row>
    <row r="1398" spans="1:17" ht="15.75" thickBot="1" x14ac:dyDescent="0.3">
      <c r="A1398" s="96">
        <v>1395</v>
      </c>
      <c r="B1398" s="172"/>
      <c r="C1398" s="141"/>
      <c r="D1398" s="108"/>
      <c r="E1398" s="145"/>
      <c r="F1398" s="183" t="str">
        <f t="shared" si="113"/>
        <v/>
      </c>
      <c r="M1398" s="109" t="str">
        <f t="shared" si="114"/>
        <v/>
      </c>
      <c r="N1398" s="105"/>
      <c r="O1398" s="178" t="str">
        <f t="shared" si="115"/>
        <v/>
      </c>
      <c r="P1398" s="178" t="str">
        <f t="shared" si="116"/>
        <v/>
      </c>
      <c r="Q1398" s="89" t="str">
        <f t="shared" si="117"/>
        <v/>
      </c>
    </row>
    <row r="1399" spans="1:17" ht="15.75" thickBot="1" x14ac:dyDescent="0.3">
      <c r="A1399" s="96">
        <v>1396</v>
      </c>
      <c r="B1399" s="172"/>
      <c r="C1399" s="141"/>
      <c r="D1399" s="108"/>
      <c r="E1399" s="145"/>
      <c r="F1399" s="183" t="str">
        <f t="shared" si="113"/>
        <v/>
      </c>
      <c r="M1399" s="109" t="str">
        <f t="shared" si="114"/>
        <v/>
      </c>
      <c r="N1399" s="105"/>
      <c r="O1399" s="178" t="str">
        <f t="shared" si="115"/>
        <v/>
      </c>
      <c r="P1399" s="178" t="str">
        <f t="shared" si="116"/>
        <v/>
      </c>
      <c r="Q1399" s="89" t="str">
        <f t="shared" si="117"/>
        <v/>
      </c>
    </row>
    <row r="1400" spans="1:17" ht="15.75" thickBot="1" x14ac:dyDescent="0.3">
      <c r="A1400" s="96">
        <v>1397</v>
      </c>
      <c r="B1400" s="172"/>
      <c r="C1400" s="141"/>
      <c r="D1400" s="108"/>
      <c r="E1400" s="145"/>
      <c r="F1400" s="183" t="str">
        <f t="shared" si="113"/>
        <v/>
      </c>
      <c r="M1400" s="109" t="str">
        <f t="shared" si="114"/>
        <v/>
      </c>
      <c r="N1400" s="105"/>
      <c r="O1400" s="178" t="str">
        <f t="shared" si="115"/>
        <v/>
      </c>
      <c r="P1400" s="178" t="str">
        <f t="shared" si="116"/>
        <v/>
      </c>
      <c r="Q1400" s="89" t="str">
        <f t="shared" si="117"/>
        <v/>
      </c>
    </row>
    <row r="1401" spans="1:17" ht="15.75" thickBot="1" x14ac:dyDescent="0.3">
      <c r="A1401" s="96">
        <v>1398</v>
      </c>
      <c r="B1401" s="172"/>
      <c r="C1401" s="141"/>
      <c r="D1401" s="108"/>
      <c r="E1401" s="145"/>
      <c r="F1401" s="183" t="str">
        <f t="shared" si="113"/>
        <v/>
      </c>
      <c r="M1401" s="109" t="str">
        <f t="shared" si="114"/>
        <v/>
      </c>
      <c r="N1401" s="105"/>
      <c r="O1401" s="178" t="str">
        <f t="shared" si="115"/>
        <v/>
      </c>
      <c r="P1401" s="178" t="str">
        <f t="shared" si="116"/>
        <v/>
      </c>
      <c r="Q1401" s="89" t="str">
        <f t="shared" si="117"/>
        <v/>
      </c>
    </row>
    <row r="1402" spans="1:17" ht="15.75" thickBot="1" x14ac:dyDescent="0.3">
      <c r="A1402" s="96">
        <v>1399</v>
      </c>
      <c r="B1402" s="172"/>
      <c r="C1402" s="141"/>
      <c r="D1402" s="108"/>
      <c r="E1402" s="145"/>
      <c r="F1402" s="183" t="str">
        <f t="shared" si="113"/>
        <v/>
      </c>
      <c r="M1402" s="109" t="str">
        <f t="shared" si="114"/>
        <v/>
      </c>
      <c r="N1402" s="105"/>
      <c r="O1402" s="178" t="str">
        <f t="shared" si="115"/>
        <v/>
      </c>
      <c r="P1402" s="178" t="str">
        <f t="shared" si="116"/>
        <v/>
      </c>
      <c r="Q1402" s="89" t="str">
        <f t="shared" si="117"/>
        <v/>
      </c>
    </row>
    <row r="1403" spans="1:17" ht="15.75" thickBot="1" x14ac:dyDescent="0.3">
      <c r="A1403" s="96">
        <v>1400</v>
      </c>
      <c r="B1403" s="172"/>
      <c r="C1403" s="141"/>
      <c r="D1403" s="108"/>
      <c r="E1403" s="145"/>
      <c r="F1403" s="183" t="str">
        <f t="shared" si="113"/>
        <v/>
      </c>
      <c r="M1403" s="109" t="str">
        <f t="shared" si="114"/>
        <v/>
      </c>
      <c r="N1403" s="105"/>
      <c r="O1403" s="178" t="str">
        <f t="shared" si="115"/>
        <v/>
      </c>
      <c r="P1403" s="178" t="str">
        <f t="shared" si="116"/>
        <v/>
      </c>
      <c r="Q1403" s="89" t="str">
        <f t="shared" si="117"/>
        <v/>
      </c>
    </row>
    <row r="1404" spans="1:17" ht="15.75" thickBot="1" x14ac:dyDescent="0.3">
      <c r="A1404" s="96">
        <v>1401</v>
      </c>
      <c r="B1404" s="172"/>
      <c r="C1404" s="141"/>
      <c r="D1404" s="108"/>
      <c r="E1404" s="145"/>
      <c r="F1404" s="183" t="str">
        <f t="shared" si="113"/>
        <v/>
      </c>
      <c r="M1404" s="109" t="str">
        <f t="shared" si="114"/>
        <v/>
      </c>
      <c r="N1404" s="105"/>
      <c r="O1404" s="178" t="str">
        <f t="shared" si="115"/>
        <v/>
      </c>
      <c r="P1404" s="178" t="str">
        <f t="shared" si="116"/>
        <v/>
      </c>
      <c r="Q1404" s="89" t="str">
        <f t="shared" si="117"/>
        <v/>
      </c>
    </row>
    <row r="1405" spans="1:17" ht="15.75" thickBot="1" x14ac:dyDescent="0.3">
      <c r="A1405" s="96">
        <v>1402</v>
      </c>
      <c r="B1405" s="172"/>
      <c r="C1405" s="141"/>
      <c r="D1405" s="108"/>
      <c r="E1405" s="145"/>
      <c r="F1405" s="183" t="str">
        <f t="shared" si="113"/>
        <v/>
      </c>
      <c r="M1405" s="109" t="str">
        <f t="shared" si="114"/>
        <v/>
      </c>
      <c r="N1405" s="105"/>
      <c r="O1405" s="178" t="str">
        <f t="shared" si="115"/>
        <v/>
      </c>
      <c r="P1405" s="178" t="str">
        <f t="shared" si="116"/>
        <v/>
      </c>
      <c r="Q1405" s="89" t="str">
        <f t="shared" si="117"/>
        <v/>
      </c>
    </row>
    <row r="1406" spans="1:17" ht="15.75" thickBot="1" x14ac:dyDescent="0.3">
      <c r="A1406" s="96">
        <v>1403</v>
      </c>
      <c r="B1406" s="172"/>
      <c r="C1406" s="141"/>
      <c r="D1406" s="108"/>
      <c r="E1406" s="145"/>
      <c r="F1406" s="183" t="str">
        <f t="shared" si="113"/>
        <v/>
      </c>
      <c r="M1406" s="109" t="str">
        <f t="shared" si="114"/>
        <v/>
      </c>
      <c r="N1406" s="105"/>
      <c r="O1406" s="178" t="str">
        <f t="shared" si="115"/>
        <v/>
      </c>
      <c r="P1406" s="178" t="str">
        <f t="shared" si="116"/>
        <v/>
      </c>
      <c r="Q1406" s="89" t="str">
        <f t="shared" si="117"/>
        <v/>
      </c>
    </row>
    <row r="1407" spans="1:17" ht="15.75" thickBot="1" x14ac:dyDescent="0.3">
      <c r="A1407" s="96">
        <v>1404</v>
      </c>
      <c r="B1407" s="172"/>
      <c r="C1407" s="141"/>
      <c r="D1407" s="108"/>
      <c r="E1407" s="145"/>
      <c r="F1407" s="183" t="str">
        <f t="shared" si="113"/>
        <v/>
      </c>
      <c r="M1407" s="109" t="str">
        <f t="shared" si="114"/>
        <v/>
      </c>
      <c r="N1407" s="105"/>
      <c r="O1407" s="178" t="str">
        <f t="shared" si="115"/>
        <v/>
      </c>
      <c r="P1407" s="178" t="str">
        <f t="shared" si="116"/>
        <v/>
      </c>
      <c r="Q1407" s="89" t="str">
        <f t="shared" si="117"/>
        <v/>
      </c>
    </row>
    <row r="1408" spans="1:17" ht="15.75" thickBot="1" x14ac:dyDescent="0.3">
      <c r="A1408" s="96">
        <v>1405</v>
      </c>
      <c r="B1408" s="172"/>
      <c r="C1408" s="141"/>
      <c r="D1408" s="108"/>
      <c r="E1408" s="145"/>
      <c r="F1408" s="183" t="str">
        <f t="shared" si="113"/>
        <v/>
      </c>
      <c r="M1408" s="109" t="str">
        <f t="shared" si="114"/>
        <v/>
      </c>
      <c r="N1408" s="105"/>
      <c r="O1408" s="178" t="str">
        <f t="shared" si="115"/>
        <v/>
      </c>
      <c r="P1408" s="178" t="str">
        <f t="shared" si="116"/>
        <v/>
      </c>
      <c r="Q1408" s="89" t="str">
        <f t="shared" si="117"/>
        <v/>
      </c>
    </row>
    <row r="1409" spans="1:17" ht="15.75" thickBot="1" x14ac:dyDescent="0.3">
      <c r="A1409" s="96">
        <v>1406</v>
      </c>
      <c r="B1409" s="172"/>
      <c r="C1409" s="141"/>
      <c r="D1409" s="108"/>
      <c r="E1409" s="145"/>
      <c r="F1409" s="183" t="str">
        <f t="shared" si="113"/>
        <v/>
      </c>
      <c r="M1409" s="109" t="str">
        <f t="shared" si="114"/>
        <v/>
      </c>
      <c r="N1409" s="105"/>
      <c r="O1409" s="178" t="str">
        <f t="shared" si="115"/>
        <v/>
      </c>
      <c r="P1409" s="178" t="str">
        <f t="shared" si="116"/>
        <v/>
      </c>
      <c r="Q1409" s="89" t="str">
        <f t="shared" si="117"/>
        <v/>
      </c>
    </row>
    <row r="1410" spans="1:17" ht="15.75" thickBot="1" x14ac:dyDescent="0.3">
      <c r="A1410" s="96">
        <v>1407</v>
      </c>
      <c r="B1410" s="172"/>
      <c r="C1410" s="141"/>
      <c r="D1410" s="108"/>
      <c r="E1410" s="145"/>
      <c r="F1410" s="183" t="str">
        <f t="shared" si="113"/>
        <v/>
      </c>
      <c r="M1410" s="109" t="str">
        <f t="shared" si="114"/>
        <v/>
      </c>
      <c r="N1410" s="105"/>
      <c r="O1410" s="178" t="str">
        <f t="shared" si="115"/>
        <v/>
      </c>
      <c r="P1410" s="178" t="str">
        <f t="shared" si="116"/>
        <v/>
      </c>
      <c r="Q1410" s="89" t="str">
        <f t="shared" si="117"/>
        <v/>
      </c>
    </row>
    <row r="1411" spans="1:17" ht="15.75" thickBot="1" x14ac:dyDescent="0.3">
      <c r="A1411" s="96">
        <v>1408</v>
      </c>
      <c r="B1411" s="172"/>
      <c r="C1411" s="141"/>
      <c r="D1411" s="108"/>
      <c r="E1411" s="145"/>
      <c r="F1411" s="183" t="str">
        <f t="shared" si="113"/>
        <v/>
      </c>
      <c r="M1411" s="109" t="str">
        <f t="shared" si="114"/>
        <v/>
      </c>
      <c r="N1411" s="105"/>
      <c r="O1411" s="178" t="str">
        <f t="shared" si="115"/>
        <v/>
      </c>
      <c r="P1411" s="178" t="str">
        <f t="shared" si="116"/>
        <v/>
      </c>
      <c r="Q1411" s="89" t="str">
        <f t="shared" si="117"/>
        <v/>
      </c>
    </row>
    <row r="1412" spans="1:17" ht="15.75" thickBot="1" x14ac:dyDescent="0.3">
      <c r="A1412" s="96">
        <v>1409</v>
      </c>
      <c r="B1412" s="172"/>
      <c r="C1412" s="141"/>
      <c r="D1412" s="108"/>
      <c r="E1412" s="145"/>
      <c r="F1412" s="183" t="str">
        <f t="shared" si="113"/>
        <v/>
      </c>
      <c r="M1412" s="109" t="str">
        <f t="shared" si="114"/>
        <v/>
      </c>
      <c r="N1412" s="105"/>
      <c r="O1412" s="178" t="str">
        <f t="shared" si="115"/>
        <v/>
      </c>
      <c r="P1412" s="178" t="str">
        <f t="shared" si="116"/>
        <v/>
      </c>
      <c r="Q1412" s="89" t="str">
        <f t="shared" si="117"/>
        <v/>
      </c>
    </row>
    <row r="1413" spans="1:17" ht="15.75" thickBot="1" x14ac:dyDescent="0.3">
      <c r="A1413" s="96">
        <v>1410</v>
      </c>
      <c r="B1413" s="172"/>
      <c r="C1413" s="141"/>
      <c r="D1413" s="108"/>
      <c r="E1413" s="145"/>
      <c r="F1413" s="183" t="str">
        <f t="shared" ref="F1413:F1476" si="118">IF(ISBLANK(E1413)=TRUE,"",(RIGHT(E1413,((LEN(E1413))-(FIND("_",E1413,1))))))</f>
        <v/>
      </c>
      <c r="M1413" s="109" t="str">
        <f t="shared" si="114"/>
        <v/>
      </c>
      <c r="N1413" s="105"/>
      <c r="O1413" s="178" t="str">
        <f t="shared" si="115"/>
        <v/>
      </c>
      <c r="P1413" s="178" t="str">
        <f t="shared" si="116"/>
        <v/>
      </c>
      <c r="Q1413" s="89" t="str">
        <f t="shared" si="117"/>
        <v/>
      </c>
    </row>
    <row r="1414" spans="1:17" ht="15.75" thickBot="1" x14ac:dyDescent="0.3">
      <c r="A1414" s="96">
        <v>1411</v>
      </c>
      <c r="B1414" s="172"/>
      <c r="C1414" s="141"/>
      <c r="D1414" s="108"/>
      <c r="E1414" s="145"/>
      <c r="F1414" s="183" t="str">
        <f t="shared" si="118"/>
        <v/>
      </c>
      <c r="M1414" s="109" t="str">
        <f t="shared" si="114"/>
        <v/>
      </c>
      <c r="N1414" s="105"/>
      <c r="O1414" s="178" t="str">
        <f t="shared" si="115"/>
        <v/>
      </c>
      <c r="P1414" s="178" t="str">
        <f t="shared" si="116"/>
        <v/>
      </c>
      <c r="Q1414" s="89" t="str">
        <f t="shared" si="117"/>
        <v/>
      </c>
    </row>
    <row r="1415" spans="1:17" ht="15.75" thickBot="1" x14ac:dyDescent="0.3">
      <c r="A1415" s="96">
        <v>1412</v>
      </c>
      <c r="B1415" s="172"/>
      <c r="C1415" s="141"/>
      <c r="D1415" s="108"/>
      <c r="E1415" s="145"/>
      <c r="F1415" s="183" t="str">
        <f t="shared" si="118"/>
        <v/>
      </c>
      <c r="M1415" s="109" t="str">
        <f t="shared" si="114"/>
        <v/>
      </c>
      <c r="N1415" s="105"/>
      <c r="O1415" s="178" t="str">
        <f t="shared" si="115"/>
        <v/>
      </c>
      <c r="P1415" s="178" t="str">
        <f t="shared" si="116"/>
        <v/>
      </c>
      <c r="Q1415" s="89" t="str">
        <f t="shared" si="117"/>
        <v/>
      </c>
    </row>
    <row r="1416" spans="1:17" ht="15.75" thickBot="1" x14ac:dyDescent="0.3">
      <c r="A1416" s="96">
        <v>1413</v>
      </c>
      <c r="B1416" s="172"/>
      <c r="C1416" s="141"/>
      <c r="D1416" s="108"/>
      <c r="E1416" s="145"/>
      <c r="F1416" s="183" t="str">
        <f t="shared" si="118"/>
        <v/>
      </c>
      <c r="M1416" s="109" t="str">
        <f t="shared" si="114"/>
        <v/>
      </c>
      <c r="N1416" s="105"/>
      <c r="O1416" s="178" t="str">
        <f t="shared" si="115"/>
        <v/>
      </c>
      <c r="P1416" s="178" t="str">
        <f t="shared" si="116"/>
        <v/>
      </c>
      <c r="Q1416" s="89" t="str">
        <f t="shared" si="117"/>
        <v/>
      </c>
    </row>
    <row r="1417" spans="1:17" ht="15.75" thickBot="1" x14ac:dyDescent="0.3">
      <c r="A1417" s="96">
        <v>1414</v>
      </c>
      <c r="B1417" s="172"/>
      <c r="C1417" s="141"/>
      <c r="D1417" s="108"/>
      <c r="E1417" s="145"/>
      <c r="F1417" s="183" t="str">
        <f t="shared" si="118"/>
        <v/>
      </c>
      <c r="M1417" s="109" t="str">
        <f t="shared" si="114"/>
        <v/>
      </c>
      <c r="N1417" s="105"/>
      <c r="O1417" s="178" t="str">
        <f t="shared" si="115"/>
        <v/>
      </c>
      <c r="P1417" s="178" t="str">
        <f t="shared" si="116"/>
        <v/>
      </c>
      <c r="Q1417" s="89" t="str">
        <f t="shared" si="117"/>
        <v/>
      </c>
    </row>
    <row r="1418" spans="1:17" ht="15.75" thickBot="1" x14ac:dyDescent="0.3">
      <c r="A1418" s="96">
        <v>1415</v>
      </c>
      <c r="B1418" s="172"/>
      <c r="C1418" s="141"/>
      <c r="D1418" s="108"/>
      <c r="E1418" s="145"/>
      <c r="F1418" s="183" t="str">
        <f t="shared" si="118"/>
        <v/>
      </c>
      <c r="M1418" s="109" t="str">
        <f t="shared" si="114"/>
        <v/>
      </c>
      <c r="N1418" s="105"/>
      <c r="O1418" s="178" t="str">
        <f t="shared" si="115"/>
        <v/>
      </c>
      <c r="P1418" s="178" t="str">
        <f t="shared" si="116"/>
        <v/>
      </c>
      <c r="Q1418" s="89" t="str">
        <f t="shared" si="117"/>
        <v/>
      </c>
    </row>
    <row r="1419" spans="1:17" ht="15.75" thickBot="1" x14ac:dyDescent="0.3">
      <c r="A1419" s="96">
        <v>1416</v>
      </c>
      <c r="B1419" s="172"/>
      <c r="C1419" s="141"/>
      <c r="D1419" s="108"/>
      <c r="E1419" s="145"/>
      <c r="F1419" s="183" t="str">
        <f t="shared" si="118"/>
        <v/>
      </c>
      <c r="M1419" s="109" t="str">
        <f t="shared" si="114"/>
        <v/>
      </c>
      <c r="N1419" s="105"/>
      <c r="O1419" s="178" t="str">
        <f t="shared" si="115"/>
        <v/>
      </c>
      <c r="P1419" s="178" t="str">
        <f t="shared" si="116"/>
        <v/>
      </c>
      <c r="Q1419" s="89" t="str">
        <f t="shared" si="117"/>
        <v/>
      </c>
    </row>
    <row r="1420" spans="1:17" ht="15.75" thickBot="1" x14ac:dyDescent="0.3">
      <c r="A1420" s="96">
        <v>1417</v>
      </c>
      <c r="B1420" s="172"/>
      <c r="C1420" s="141"/>
      <c r="D1420" s="108"/>
      <c r="E1420" s="145"/>
      <c r="F1420" s="183" t="str">
        <f t="shared" si="118"/>
        <v/>
      </c>
      <c r="M1420" s="109" t="str">
        <f t="shared" si="114"/>
        <v/>
      </c>
      <c r="N1420" s="105"/>
      <c r="O1420" s="178" t="str">
        <f t="shared" si="115"/>
        <v/>
      </c>
      <c r="P1420" s="178" t="str">
        <f t="shared" si="116"/>
        <v/>
      </c>
      <c r="Q1420" s="89" t="str">
        <f t="shared" si="117"/>
        <v/>
      </c>
    </row>
    <row r="1421" spans="1:17" ht="15.75" thickBot="1" x14ac:dyDescent="0.3">
      <c r="A1421" s="96">
        <v>1418</v>
      </c>
      <c r="B1421" s="172"/>
      <c r="C1421" s="141"/>
      <c r="D1421" s="108"/>
      <c r="E1421" s="145"/>
      <c r="F1421" s="183" t="str">
        <f t="shared" si="118"/>
        <v/>
      </c>
      <c r="M1421" s="109" t="str">
        <f t="shared" si="114"/>
        <v/>
      </c>
      <c r="N1421" s="105"/>
      <c r="O1421" s="178" t="str">
        <f t="shared" si="115"/>
        <v/>
      </c>
      <c r="P1421" s="178" t="str">
        <f t="shared" si="116"/>
        <v/>
      </c>
      <c r="Q1421" s="89" t="str">
        <f t="shared" si="117"/>
        <v/>
      </c>
    </row>
    <row r="1422" spans="1:17" ht="15.75" thickBot="1" x14ac:dyDescent="0.3">
      <c r="A1422" s="96">
        <v>1419</v>
      </c>
      <c r="B1422" s="172"/>
      <c r="C1422" s="141"/>
      <c r="D1422" s="108"/>
      <c r="E1422" s="145"/>
      <c r="F1422" s="183" t="str">
        <f t="shared" si="118"/>
        <v/>
      </c>
      <c r="M1422" s="109" t="str">
        <f t="shared" si="114"/>
        <v/>
      </c>
      <c r="N1422" s="105"/>
      <c r="O1422" s="178" t="str">
        <f t="shared" si="115"/>
        <v/>
      </c>
      <c r="P1422" s="178" t="str">
        <f t="shared" si="116"/>
        <v/>
      </c>
      <c r="Q1422" s="89" t="str">
        <f t="shared" si="117"/>
        <v/>
      </c>
    </row>
    <row r="1423" spans="1:17" ht="15.75" thickBot="1" x14ac:dyDescent="0.3">
      <c r="A1423" s="96">
        <v>1420</v>
      </c>
      <c r="B1423" s="172"/>
      <c r="C1423" s="141"/>
      <c r="D1423" s="108"/>
      <c r="E1423" s="145"/>
      <c r="F1423" s="183" t="str">
        <f t="shared" si="118"/>
        <v/>
      </c>
      <c r="M1423" s="109" t="str">
        <f t="shared" si="114"/>
        <v/>
      </c>
      <c r="N1423" s="105"/>
      <c r="O1423" s="178" t="str">
        <f t="shared" si="115"/>
        <v/>
      </c>
      <c r="P1423" s="178" t="str">
        <f t="shared" si="116"/>
        <v/>
      </c>
      <c r="Q1423" s="89" t="str">
        <f t="shared" si="117"/>
        <v/>
      </c>
    </row>
    <row r="1424" spans="1:17" ht="15.75" thickBot="1" x14ac:dyDescent="0.3">
      <c r="A1424" s="96">
        <v>1421</v>
      </c>
      <c r="B1424" s="172"/>
      <c r="C1424" s="141"/>
      <c r="D1424" s="108"/>
      <c r="E1424" s="145"/>
      <c r="F1424" s="183" t="str">
        <f t="shared" si="118"/>
        <v/>
      </c>
      <c r="M1424" s="109" t="str">
        <f t="shared" si="114"/>
        <v/>
      </c>
      <c r="N1424" s="105"/>
      <c r="O1424" s="178" t="str">
        <f t="shared" si="115"/>
        <v/>
      </c>
      <c r="P1424" s="178" t="str">
        <f t="shared" si="116"/>
        <v/>
      </c>
      <c r="Q1424" s="89" t="str">
        <f t="shared" si="117"/>
        <v/>
      </c>
    </row>
    <row r="1425" spans="1:17" ht="15.75" thickBot="1" x14ac:dyDescent="0.3">
      <c r="A1425" s="96">
        <v>1422</v>
      </c>
      <c r="B1425" s="172"/>
      <c r="C1425" s="141"/>
      <c r="D1425" s="108"/>
      <c r="E1425" s="145"/>
      <c r="F1425" s="183" t="str">
        <f t="shared" si="118"/>
        <v/>
      </c>
      <c r="M1425" s="109" t="str">
        <f t="shared" si="114"/>
        <v/>
      </c>
      <c r="N1425" s="105"/>
      <c r="O1425" s="178" t="str">
        <f t="shared" si="115"/>
        <v/>
      </c>
      <c r="P1425" s="178" t="str">
        <f t="shared" si="116"/>
        <v/>
      </c>
      <c r="Q1425" s="89" t="str">
        <f t="shared" si="117"/>
        <v/>
      </c>
    </row>
    <row r="1426" spans="1:17" ht="15.75" thickBot="1" x14ac:dyDescent="0.3">
      <c r="A1426" s="96">
        <v>1423</v>
      </c>
      <c r="B1426" s="172"/>
      <c r="C1426" s="141"/>
      <c r="D1426" s="108"/>
      <c r="E1426" s="145"/>
      <c r="F1426" s="183" t="str">
        <f t="shared" si="118"/>
        <v/>
      </c>
      <c r="M1426" s="109" t="str">
        <f t="shared" si="114"/>
        <v/>
      </c>
      <c r="N1426" s="105"/>
      <c r="O1426" s="178" t="str">
        <f t="shared" si="115"/>
        <v/>
      </c>
      <c r="P1426" s="178" t="str">
        <f t="shared" si="116"/>
        <v/>
      </c>
      <c r="Q1426" s="89" t="str">
        <f t="shared" si="117"/>
        <v/>
      </c>
    </row>
    <row r="1427" spans="1:17" ht="15.75" thickBot="1" x14ac:dyDescent="0.3">
      <c r="A1427" s="96">
        <v>1424</v>
      </c>
      <c r="B1427" s="172"/>
      <c r="C1427" s="141"/>
      <c r="D1427" s="108"/>
      <c r="E1427" s="145"/>
      <c r="F1427" s="183" t="str">
        <f t="shared" si="118"/>
        <v/>
      </c>
      <c r="M1427" s="109" t="str">
        <f t="shared" si="114"/>
        <v/>
      </c>
      <c r="N1427" s="105"/>
      <c r="O1427" s="178" t="str">
        <f t="shared" si="115"/>
        <v/>
      </c>
      <c r="P1427" s="178" t="str">
        <f t="shared" si="116"/>
        <v/>
      </c>
      <c r="Q1427" s="89" t="str">
        <f t="shared" si="117"/>
        <v/>
      </c>
    </row>
    <row r="1428" spans="1:17" ht="15.75" thickBot="1" x14ac:dyDescent="0.3">
      <c r="A1428" s="96">
        <v>1425</v>
      </c>
      <c r="B1428" s="172"/>
      <c r="C1428" s="141"/>
      <c r="D1428" s="108"/>
      <c r="E1428" s="145"/>
      <c r="F1428" s="183" t="str">
        <f t="shared" si="118"/>
        <v/>
      </c>
      <c r="M1428" s="109" t="str">
        <f t="shared" si="114"/>
        <v/>
      </c>
      <c r="N1428" s="105"/>
      <c r="O1428" s="178" t="str">
        <f t="shared" si="115"/>
        <v/>
      </c>
      <c r="P1428" s="178" t="str">
        <f t="shared" si="116"/>
        <v/>
      </c>
      <c r="Q1428" s="89" t="str">
        <f t="shared" si="117"/>
        <v/>
      </c>
    </row>
    <row r="1429" spans="1:17" ht="15.75" thickBot="1" x14ac:dyDescent="0.3">
      <c r="A1429" s="96">
        <v>1426</v>
      </c>
      <c r="B1429" s="172"/>
      <c r="C1429" s="141"/>
      <c r="D1429" s="108"/>
      <c r="E1429" s="145"/>
      <c r="F1429" s="183" t="str">
        <f t="shared" si="118"/>
        <v/>
      </c>
      <c r="M1429" s="109" t="str">
        <f t="shared" si="114"/>
        <v/>
      </c>
      <c r="N1429" s="105"/>
      <c r="O1429" s="178" t="str">
        <f t="shared" si="115"/>
        <v/>
      </c>
      <c r="P1429" s="178" t="str">
        <f t="shared" si="116"/>
        <v/>
      </c>
      <c r="Q1429" s="89" t="str">
        <f t="shared" si="117"/>
        <v/>
      </c>
    </row>
    <row r="1430" spans="1:17" ht="15.75" thickBot="1" x14ac:dyDescent="0.3">
      <c r="A1430" s="96">
        <v>1427</v>
      </c>
      <c r="B1430" s="172"/>
      <c r="C1430" s="141"/>
      <c r="D1430" s="108"/>
      <c r="E1430" s="145"/>
      <c r="F1430" s="183" t="str">
        <f t="shared" si="118"/>
        <v/>
      </c>
      <c r="M1430" s="109" t="str">
        <f t="shared" si="114"/>
        <v/>
      </c>
      <c r="N1430" s="105"/>
      <c r="O1430" s="178" t="str">
        <f t="shared" si="115"/>
        <v/>
      </c>
      <c r="P1430" s="178" t="str">
        <f t="shared" si="116"/>
        <v/>
      </c>
      <c r="Q1430" s="89" t="str">
        <f t="shared" si="117"/>
        <v/>
      </c>
    </row>
    <row r="1431" spans="1:17" ht="15.75" thickBot="1" x14ac:dyDescent="0.3">
      <c r="A1431" s="96">
        <v>1428</v>
      </c>
      <c r="B1431" s="172"/>
      <c r="C1431" s="141"/>
      <c r="D1431" s="108"/>
      <c r="E1431" s="145"/>
      <c r="F1431" s="183" t="str">
        <f t="shared" si="118"/>
        <v/>
      </c>
      <c r="M1431" s="109" t="str">
        <f t="shared" si="114"/>
        <v/>
      </c>
      <c r="N1431" s="105"/>
      <c r="O1431" s="178" t="str">
        <f t="shared" si="115"/>
        <v/>
      </c>
      <c r="P1431" s="178" t="str">
        <f t="shared" si="116"/>
        <v/>
      </c>
      <c r="Q1431" s="89" t="str">
        <f t="shared" si="117"/>
        <v/>
      </c>
    </row>
    <row r="1432" spans="1:17" ht="15.75" thickBot="1" x14ac:dyDescent="0.3">
      <c r="A1432" s="96">
        <v>1429</v>
      </c>
      <c r="B1432" s="172"/>
      <c r="C1432" s="141"/>
      <c r="D1432" s="108"/>
      <c r="E1432" s="145"/>
      <c r="F1432" s="183" t="str">
        <f t="shared" si="118"/>
        <v/>
      </c>
      <c r="M1432" s="109" t="str">
        <f t="shared" si="114"/>
        <v/>
      </c>
      <c r="N1432" s="105"/>
      <c r="O1432" s="178" t="str">
        <f t="shared" si="115"/>
        <v/>
      </c>
      <c r="P1432" s="178" t="str">
        <f t="shared" si="116"/>
        <v/>
      </c>
      <c r="Q1432" s="89" t="str">
        <f t="shared" si="117"/>
        <v/>
      </c>
    </row>
    <row r="1433" spans="1:17" ht="15.75" thickBot="1" x14ac:dyDescent="0.3">
      <c r="A1433" s="96">
        <v>1430</v>
      </c>
      <c r="B1433" s="172"/>
      <c r="C1433" s="141"/>
      <c r="D1433" s="108"/>
      <c r="E1433" s="145"/>
      <c r="F1433" s="183" t="str">
        <f t="shared" si="118"/>
        <v/>
      </c>
      <c r="M1433" s="109" t="str">
        <f t="shared" si="114"/>
        <v/>
      </c>
      <c r="N1433" s="105"/>
      <c r="O1433" s="178" t="str">
        <f t="shared" si="115"/>
        <v/>
      </c>
      <c r="P1433" s="178" t="str">
        <f t="shared" si="116"/>
        <v/>
      </c>
      <c r="Q1433" s="89" t="str">
        <f t="shared" si="117"/>
        <v/>
      </c>
    </row>
    <row r="1434" spans="1:17" ht="15.75" thickBot="1" x14ac:dyDescent="0.3">
      <c r="A1434" s="96">
        <v>1431</v>
      </c>
      <c r="B1434" s="172"/>
      <c r="C1434" s="141"/>
      <c r="D1434" s="108"/>
      <c r="E1434" s="145"/>
      <c r="F1434" s="183" t="str">
        <f t="shared" si="118"/>
        <v/>
      </c>
      <c r="M1434" s="109" t="str">
        <f t="shared" si="114"/>
        <v/>
      </c>
      <c r="N1434" s="105"/>
      <c r="O1434" s="178" t="str">
        <f t="shared" si="115"/>
        <v/>
      </c>
      <c r="P1434" s="178" t="str">
        <f t="shared" si="116"/>
        <v/>
      </c>
      <c r="Q1434" s="89" t="str">
        <f t="shared" si="117"/>
        <v/>
      </c>
    </row>
    <row r="1435" spans="1:17" ht="15.75" thickBot="1" x14ac:dyDescent="0.3">
      <c r="A1435" s="96">
        <v>1432</v>
      </c>
      <c r="B1435" s="172"/>
      <c r="C1435" s="141"/>
      <c r="D1435" s="108"/>
      <c r="E1435" s="145"/>
      <c r="F1435" s="183" t="str">
        <f t="shared" si="118"/>
        <v/>
      </c>
      <c r="M1435" s="109" t="str">
        <f t="shared" si="114"/>
        <v/>
      </c>
      <c r="N1435" s="105"/>
      <c r="O1435" s="178" t="str">
        <f t="shared" si="115"/>
        <v/>
      </c>
      <c r="P1435" s="178" t="str">
        <f t="shared" si="116"/>
        <v/>
      </c>
      <c r="Q1435" s="89" t="str">
        <f t="shared" si="117"/>
        <v/>
      </c>
    </row>
    <row r="1436" spans="1:17" ht="15.75" thickBot="1" x14ac:dyDescent="0.3">
      <c r="A1436" s="96">
        <v>1433</v>
      </c>
      <c r="B1436" s="172"/>
      <c r="C1436" s="141"/>
      <c r="D1436" s="108"/>
      <c r="E1436" s="145"/>
      <c r="F1436" s="183" t="str">
        <f t="shared" si="118"/>
        <v/>
      </c>
      <c r="M1436" s="109" t="str">
        <f t="shared" si="114"/>
        <v/>
      </c>
      <c r="N1436" s="105"/>
      <c r="O1436" s="178" t="str">
        <f t="shared" si="115"/>
        <v/>
      </c>
      <c r="P1436" s="178" t="str">
        <f t="shared" si="116"/>
        <v/>
      </c>
      <c r="Q1436" s="89" t="str">
        <f t="shared" si="117"/>
        <v/>
      </c>
    </row>
    <row r="1437" spans="1:17" ht="15.75" thickBot="1" x14ac:dyDescent="0.3">
      <c r="A1437" s="96">
        <v>1434</v>
      </c>
      <c r="B1437" s="172"/>
      <c r="C1437" s="141"/>
      <c r="D1437" s="108"/>
      <c r="E1437" s="145"/>
      <c r="F1437" s="183" t="str">
        <f t="shared" si="118"/>
        <v/>
      </c>
      <c r="M1437" s="109" t="str">
        <f t="shared" si="114"/>
        <v/>
      </c>
      <c r="N1437" s="105"/>
      <c r="O1437" s="178" t="str">
        <f t="shared" si="115"/>
        <v/>
      </c>
      <c r="P1437" s="178" t="str">
        <f t="shared" si="116"/>
        <v/>
      </c>
      <c r="Q1437" s="89" t="str">
        <f t="shared" si="117"/>
        <v/>
      </c>
    </row>
    <row r="1438" spans="1:17" ht="15.75" thickBot="1" x14ac:dyDescent="0.3">
      <c r="A1438" s="96">
        <v>1435</v>
      </c>
      <c r="B1438" s="172"/>
      <c r="C1438" s="141"/>
      <c r="D1438" s="108"/>
      <c r="E1438" s="145"/>
      <c r="F1438" s="183" t="str">
        <f t="shared" si="118"/>
        <v/>
      </c>
      <c r="M1438" s="109" t="str">
        <f t="shared" si="114"/>
        <v/>
      </c>
      <c r="N1438" s="105"/>
      <c r="O1438" s="178" t="str">
        <f t="shared" si="115"/>
        <v/>
      </c>
      <c r="P1438" s="178" t="str">
        <f t="shared" si="116"/>
        <v/>
      </c>
      <c r="Q1438" s="89" t="str">
        <f t="shared" si="117"/>
        <v/>
      </c>
    </row>
    <row r="1439" spans="1:17" ht="15.75" thickBot="1" x14ac:dyDescent="0.3">
      <c r="A1439" s="96">
        <v>1436</v>
      </c>
      <c r="B1439" s="172"/>
      <c r="C1439" s="141"/>
      <c r="D1439" s="108"/>
      <c r="E1439" s="145"/>
      <c r="F1439" s="183" t="str">
        <f t="shared" si="118"/>
        <v/>
      </c>
      <c r="M1439" s="109" t="str">
        <f t="shared" si="114"/>
        <v/>
      </c>
      <c r="N1439" s="105"/>
      <c r="O1439" s="178" t="str">
        <f t="shared" si="115"/>
        <v/>
      </c>
      <c r="P1439" s="178" t="str">
        <f t="shared" si="116"/>
        <v/>
      </c>
      <c r="Q1439" s="89" t="str">
        <f t="shared" si="117"/>
        <v/>
      </c>
    </row>
    <row r="1440" spans="1:17" ht="15.75" thickBot="1" x14ac:dyDescent="0.3">
      <c r="A1440" s="96">
        <v>1437</v>
      </c>
      <c r="B1440" s="172"/>
      <c r="C1440" s="141"/>
      <c r="D1440" s="108"/>
      <c r="E1440" s="145"/>
      <c r="F1440" s="183" t="str">
        <f t="shared" si="118"/>
        <v/>
      </c>
      <c r="M1440" s="109" t="str">
        <f t="shared" si="114"/>
        <v/>
      </c>
      <c r="N1440" s="105"/>
      <c r="O1440" s="178" t="str">
        <f t="shared" si="115"/>
        <v/>
      </c>
      <c r="P1440" s="178" t="str">
        <f t="shared" si="116"/>
        <v/>
      </c>
      <c r="Q1440" s="89" t="str">
        <f t="shared" si="117"/>
        <v/>
      </c>
    </row>
    <row r="1441" spans="1:17" ht="15.75" thickBot="1" x14ac:dyDescent="0.3">
      <c r="A1441" s="96">
        <v>1438</v>
      </c>
      <c r="B1441" s="172"/>
      <c r="C1441" s="141"/>
      <c r="D1441" s="108"/>
      <c r="E1441" s="145"/>
      <c r="F1441" s="183" t="str">
        <f t="shared" si="118"/>
        <v/>
      </c>
      <c r="M1441" s="109" t="str">
        <f t="shared" si="114"/>
        <v/>
      </c>
      <c r="N1441" s="105"/>
      <c r="O1441" s="178" t="str">
        <f t="shared" si="115"/>
        <v/>
      </c>
      <c r="P1441" s="178" t="str">
        <f t="shared" si="116"/>
        <v/>
      </c>
      <c r="Q1441" s="89" t="str">
        <f t="shared" si="117"/>
        <v/>
      </c>
    </row>
    <row r="1442" spans="1:17" ht="15.75" thickBot="1" x14ac:dyDescent="0.3">
      <c r="A1442" s="96">
        <v>1439</v>
      </c>
      <c r="B1442" s="172"/>
      <c r="C1442" s="141"/>
      <c r="D1442" s="108"/>
      <c r="E1442" s="145"/>
      <c r="F1442" s="183" t="str">
        <f t="shared" si="118"/>
        <v/>
      </c>
      <c r="M1442" s="109" t="str">
        <f t="shared" si="114"/>
        <v/>
      </c>
      <c r="N1442" s="105"/>
      <c r="O1442" s="178" t="str">
        <f t="shared" si="115"/>
        <v/>
      </c>
      <c r="P1442" s="178" t="str">
        <f t="shared" si="116"/>
        <v/>
      </c>
      <c r="Q1442" s="89" t="str">
        <f t="shared" si="117"/>
        <v/>
      </c>
    </row>
    <row r="1443" spans="1:17" ht="15.75" thickBot="1" x14ac:dyDescent="0.3">
      <c r="A1443" s="96">
        <v>1440</v>
      </c>
      <c r="B1443" s="172"/>
      <c r="C1443" s="141"/>
      <c r="D1443" s="108"/>
      <c r="E1443" s="145"/>
      <c r="F1443" s="183" t="str">
        <f t="shared" si="118"/>
        <v/>
      </c>
      <c r="M1443" s="109" t="str">
        <f t="shared" si="114"/>
        <v/>
      </c>
      <c r="N1443" s="105"/>
      <c r="O1443" s="178" t="str">
        <f t="shared" si="115"/>
        <v/>
      </c>
      <c r="P1443" s="178" t="str">
        <f t="shared" si="116"/>
        <v/>
      </c>
      <c r="Q1443" s="89" t="str">
        <f t="shared" si="117"/>
        <v/>
      </c>
    </row>
    <row r="1444" spans="1:17" ht="15.75" thickBot="1" x14ac:dyDescent="0.3">
      <c r="A1444" s="96">
        <v>1441</v>
      </c>
      <c r="B1444" s="172"/>
      <c r="C1444" s="141"/>
      <c r="D1444" s="108"/>
      <c r="E1444" s="145"/>
      <c r="F1444" s="183" t="str">
        <f t="shared" si="118"/>
        <v/>
      </c>
      <c r="M1444" s="109" t="str">
        <f t="shared" si="114"/>
        <v/>
      </c>
      <c r="N1444" s="105"/>
      <c r="O1444" s="178" t="str">
        <f t="shared" si="115"/>
        <v/>
      </c>
      <c r="P1444" s="178" t="str">
        <f t="shared" si="116"/>
        <v/>
      </c>
      <c r="Q1444" s="89" t="str">
        <f t="shared" si="117"/>
        <v/>
      </c>
    </row>
    <row r="1445" spans="1:17" ht="15.75" thickBot="1" x14ac:dyDescent="0.3">
      <c r="A1445" s="96">
        <v>1442</v>
      </c>
      <c r="B1445" s="172"/>
      <c r="C1445" s="141"/>
      <c r="D1445" s="108"/>
      <c r="E1445" s="145"/>
      <c r="F1445" s="183" t="str">
        <f t="shared" si="118"/>
        <v/>
      </c>
      <c r="M1445" s="109" t="str">
        <f t="shared" si="114"/>
        <v/>
      </c>
      <c r="N1445" s="105"/>
      <c r="O1445" s="178" t="str">
        <f t="shared" si="115"/>
        <v/>
      </c>
      <c r="P1445" s="178" t="str">
        <f t="shared" si="116"/>
        <v/>
      </c>
      <c r="Q1445" s="89" t="str">
        <f t="shared" si="117"/>
        <v/>
      </c>
    </row>
    <row r="1446" spans="1:17" ht="15.75" thickBot="1" x14ac:dyDescent="0.3">
      <c r="A1446" s="96">
        <v>1443</v>
      </c>
      <c r="B1446" s="172"/>
      <c r="C1446" s="141"/>
      <c r="D1446" s="108"/>
      <c r="E1446" s="145"/>
      <c r="F1446" s="183" t="str">
        <f t="shared" si="118"/>
        <v/>
      </c>
      <c r="M1446" s="109" t="str">
        <f t="shared" si="114"/>
        <v/>
      </c>
      <c r="N1446" s="105"/>
      <c r="O1446" s="178" t="str">
        <f t="shared" si="115"/>
        <v/>
      </c>
      <c r="P1446" s="178" t="str">
        <f t="shared" si="116"/>
        <v/>
      </c>
      <c r="Q1446" s="89" t="str">
        <f t="shared" si="117"/>
        <v/>
      </c>
    </row>
    <row r="1447" spans="1:17" ht="15.75" thickBot="1" x14ac:dyDescent="0.3">
      <c r="A1447" s="96">
        <v>1444</v>
      </c>
      <c r="B1447" s="172"/>
      <c r="C1447" s="141"/>
      <c r="D1447" s="108"/>
      <c r="E1447" s="145"/>
      <c r="F1447" s="183" t="str">
        <f t="shared" si="118"/>
        <v/>
      </c>
      <c r="M1447" s="109" t="str">
        <f t="shared" si="114"/>
        <v/>
      </c>
      <c r="N1447" s="105"/>
      <c r="O1447" s="178" t="str">
        <f t="shared" si="115"/>
        <v/>
      </c>
      <c r="P1447" s="178" t="str">
        <f t="shared" si="116"/>
        <v/>
      </c>
      <c r="Q1447" s="89" t="str">
        <f t="shared" si="117"/>
        <v/>
      </c>
    </row>
    <row r="1448" spans="1:17" ht="15.75" thickBot="1" x14ac:dyDescent="0.3">
      <c r="A1448" s="96">
        <v>1445</v>
      </c>
      <c r="B1448" s="172"/>
      <c r="C1448" s="141"/>
      <c r="D1448" s="108"/>
      <c r="E1448" s="145"/>
      <c r="F1448" s="183" t="str">
        <f t="shared" si="118"/>
        <v/>
      </c>
      <c r="M1448" s="109" t="str">
        <f t="shared" si="114"/>
        <v/>
      </c>
      <c r="N1448" s="105"/>
      <c r="O1448" s="178" t="str">
        <f t="shared" si="115"/>
        <v/>
      </c>
      <c r="P1448" s="178" t="str">
        <f t="shared" si="116"/>
        <v/>
      </c>
      <c r="Q1448" s="89" t="str">
        <f t="shared" si="117"/>
        <v/>
      </c>
    </row>
    <row r="1449" spans="1:17" ht="15.75" thickBot="1" x14ac:dyDescent="0.3">
      <c r="A1449" s="96">
        <v>1446</v>
      </c>
      <c r="B1449" s="172"/>
      <c r="C1449" s="141"/>
      <c r="D1449" s="108"/>
      <c r="E1449" s="145"/>
      <c r="F1449" s="183" t="str">
        <f t="shared" si="118"/>
        <v/>
      </c>
      <c r="M1449" s="109" t="str">
        <f t="shared" si="114"/>
        <v/>
      </c>
      <c r="N1449" s="105"/>
      <c r="O1449" s="178" t="str">
        <f t="shared" si="115"/>
        <v/>
      </c>
      <c r="P1449" s="178" t="str">
        <f t="shared" si="116"/>
        <v/>
      </c>
      <c r="Q1449" s="89" t="str">
        <f t="shared" si="117"/>
        <v/>
      </c>
    </row>
    <row r="1450" spans="1:17" ht="15.75" thickBot="1" x14ac:dyDescent="0.3">
      <c r="A1450" s="96">
        <v>1447</v>
      </c>
      <c r="B1450" s="172"/>
      <c r="C1450" s="141"/>
      <c r="D1450" s="108"/>
      <c r="E1450" s="145"/>
      <c r="F1450" s="183" t="str">
        <f t="shared" si="118"/>
        <v/>
      </c>
      <c r="M1450" s="109" t="str">
        <f t="shared" si="114"/>
        <v/>
      </c>
      <c r="N1450" s="105"/>
      <c r="O1450" s="178" t="str">
        <f t="shared" si="115"/>
        <v/>
      </c>
      <c r="P1450" s="178" t="str">
        <f t="shared" si="116"/>
        <v/>
      </c>
      <c r="Q1450" s="89" t="str">
        <f t="shared" si="117"/>
        <v/>
      </c>
    </row>
    <row r="1451" spans="1:17" ht="15.75" thickBot="1" x14ac:dyDescent="0.3">
      <c r="A1451" s="96">
        <v>1448</v>
      </c>
      <c r="B1451" s="172"/>
      <c r="C1451" s="141"/>
      <c r="D1451" s="108"/>
      <c r="E1451" s="145"/>
      <c r="F1451" s="183" t="str">
        <f t="shared" si="118"/>
        <v/>
      </c>
      <c r="M1451" s="109" t="str">
        <f t="shared" si="114"/>
        <v/>
      </c>
      <c r="N1451" s="105"/>
      <c r="O1451" s="178" t="str">
        <f t="shared" si="115"/>
        <v/>
      </c>
      <c r="P1451" s="178" t="str">
        <f t="shared" si="116"/>
        <v/>
      </c>
      <c r="Q1451" s="89" t="str">
        <f t="shared" si="117"/>
        <v/>
      </c>
    </row>
    <row r="1452" spans="1:17" ht="15.75" thickBot="1" x14ac:dyDescent="0.3">
      <c r="A1452" s="96">
        <v>1449</v>
      </c>
      <c r="B1452" s="172"/>
      <c r="C1452" s="141"/>
      <c r="D1452" s="108"/>
      <c r="E1452" s="145"/>
      <c r="F1452" s="183" t="str">
        <f t="shared" si="118"/>
        <v/>
      </c>
      <c r="M1452" s="109" t="str">
        <f t="shared" si="114"/>
        <v/>
      </c>
      <c r="N1452" s="105"/>
      <c r="O1452" s="178" t="str">
        <f t="shared" si="115"/>
        <v/>
      </c>
      <c r="P1452" s="178" t="str">
        <f t="shared" si="116"/>
        <v/>
      </c>
      <c r="Q1452" s="89" t="str">
        <f t="shared" si="117"/>
        <v/>
      </c>
    </row>
    <row r="1453" spans="1:17" ht="15.75" thickBot="1" x14ac:dyDescent="0.3">
      <c r="A1453" s="96">
        <v>1450</v>
      </c>
      <c r="B1453" s="172"/>
      <c r="C1453" s="141"/>
      <c r="D1453" s="108"/>
      <c r="E1453" s="145"/>
      <c r="F1453" s="183" t="str">
        <f t="shared" si="118"/>
        <v/>
      </c>
      <c r="M1453" s="109" t="str">
        <f t="shared" si="114"/>
        <v/>
      </c>
      <c r="N1453" s="105"/>
      <c r="O1453" s="178" t="str">
        <f t="shared" si="115"/>
        <v/>
      </c>
      <c r="P1453" s="178" t="str">
        <f t="shared" si="116"/>
        <v/>
      </c>
      <c r="Q1453" s="89" t="str">
        <f t="shared" si="117"/>
        <v/>
      </c>
    </row>
    <row r="1454" spans="1:17" ht="15.75" thickBot="1" x14ac:dyDescent="0.3">
      <c r="A1454" s="96">
        <v>1451</v>
      </c>
      <c r="B1454" s="172"/>
      <c r="C1454" s="141"/>
      <c r="D1454" s="108"/>
      <c r="E1454" s="145"/>
      <c r="F1454" s="183" t="str">
        <f t="shared" si="118"/>
        <v/>
      </c>
      <c r="M1454" s="109" t="str">
        <f t="shared" si="114"/>
        <v/>
      </c>
      <c r="N1454" s="105"/>
      <c r="O1454" s="178" t="str">
        <f t="shared" si="115"/>
        <v/>
      </c>
      <c r="P1454" s="178" t="str">
        <f t="shared" si="116"/>
        <v/>
      </c>
      <c r="Q1454" s="89" t="str">
        <f t="shared" si="117"/>
        <v/>
      </c>
    </row>
    <row r="1455" spans="1:17" ht="15.75" thickBot="1" x14ac:dyDescent="0.3">
      <c r="A1455" s="96">
        <v>1452</v>
      </c>
      <c r="B1455" s="172"/>
      <c r="C1455" s="141"/>
      <c r="D1455" s="108"/>
      <c r="E1455" s="145"/>
      <c r="F1455" s="183" t="str">
        <f t="shared" si="118"/>
        <v/>
      </c>
      <c r="M1455" s="109" t="str">
        <f t="shared" si="114"/>
        <v/>
      </c>
      <c r="N1455" s="105"/>
      <c r="O1455" s="178" t="str">
        <f t="shared" si="115"/>
        <v/>
      </c>
      <c r="P1455" s="178" t="str">
        <f t="shared" si="116"/>
        <v/>
      </c>
      <c r="Q1455" s="89" t="str">
        <f t="shared" si="117"/>
        <v/>
      </c>
    </row>
    <row r="1456" spans="1:17" ht="15.75" thickBot="1" x14ac:dyDescent="0.3">
      <c r="A1456" s="96">
        <v>1453</v>
      </c>
      <c r="B1456" s="172"/>
      <c r="C1456" s="141"/>
      <c r="D1456" s="108"/>
      <c r="E1456" s="145"/>
      <c r="F1456" s="183" t="str">
        <f t="shared" si="118"/>
        <v/>
      </c>
      <c r="M1456" s="109" t="str">
        <f t="shared" ref="M1456:M1503" si="119">IF(ISBLANK(D1456)=TRUE,"",D1456)</f>
        <v/>
      </c>
      <c r="N1456" s="105"/>
      <c r="O1456" s="178" t="str">
        <f t="shared" ref="O1456:O1503" si="120">IF(AND(ISBLANK(B1456)=TRUE,ISBLANK(C1456)=TRUE),"","AMRISO$AST")</f>
        <v/>
      </c>
      <c r="P1456" s="178" t="str">
        <f t="shared" ref="P1456:P1503" si="121">IF(AND(ISBLANK(B1456)=TRUE,ISBLANK(C1456)=TRUE),"","AMRISO$AST")</f>
        <v/>
      </c>
      <c r="Q1456" s="89" t="str">
        <f t="shared" ref="Q1456:Q1503" si="122">IF(AND(ISBLANK(B1456)=TRUE,ISBLANK(C1456)=TRUE),"","NEW")</f>
        <v/>
      </c>
    </row>
    <row r="1457" spans="1:17" ht="15.75" thickBot="1" x14ac:dyDescent="0.3">
      <c r="A1457" s="96">
        <v>1454</v>
      </c>
      <c r="B1457" s="172"/>
      <c r="C1457" s="141"/>
      <c r="D1457" s="108"/>
      <c r="E1457" s="145"/>
      <c r="F1457" s="183" t="str">
        <f t="shared" si="118"/>
        <v/>
      </c>
      <c r="M1457" s="109" t="str">
        <f t="shared" si="119"/>
        <v/>
      </c>
      <c r="N1457" s="105"/>
      <c r="O1457" s="178" t="str">
        <f t="shared" si="120"/>
        <v/>
      </c>
      <c r="P1457" s="178" t="str">
        <f t="shared" si="121"/>
        <v/>
      </c>
      <c r="Q1457" s="89" t="str">
        <f t="shared" si="122"/>
        <v/>
      </c>
    </row>
    <row r="1458" spans="1:17" ht="15.75" thickBot="1" x14ac:dyDescent="0.3">
      <c r="A1458" s="96">
        <v>1455</v>
      </c>
      <c r="B1458" s="172"/>
      <c r="C1458" s="141"/>
      <c r="D1458" s="108"/>
      <c r="E1458" s="145"/>
      <c r="F1458" s="183" t="str">
        <f t="shared" si="118"/>
        <v/>
      </c>
      <c r="M1458" s="109" t="str">
        <f t="shared" si="119"/>
        <v/>
      </c>
      <c r="N1458" s="105"/>
      <c r="O1458" s="178" t="str">
        <f t="shared" si="120"/>
        <v/>
      </c>
      <c r="P1458" s="178" t="str">
        <f t="shared" si="121"/>
        <v/>
      </c>
      <c r="Q1458" s="89" t="str">
        <f t="shared" si="122"/>
        <v/>
      </c>
    </row>
    <row r="1459" spans="1:17" ht="15.75" thickBot="1" x14ac:dyDescent="0.3">
      <c r="A1459" s="96">
        <v>1456</v>
      </c>
      <c r="B1459" s="172"/>
      <c r="C1459" s="141"/>
      <c r="D1459" s="108"/>
      <c r="E1459" s="145"/>
      <c r="F1459" s="183" t="str">
        <f t="shared" si="118"/>
        <v/>
      </c>
      <c r="M1459" s="109" t="str">
        <f t="shared" si="119"/>
        <v/>
      </c>
      <c r="N1459" s="105"/>
      <c r="O1459" s="178" t="str">
        <f t="shared" si="120"/>
        <v/>
      </c>
      <c r="P1459" s="178" t="str">
        <f t="shared" si="121"/>
        <v/>
      </c>
      <c r="Q1459" s="89" t="str">
        <f t="shared" si="122"/>
        <v/>
      </c>
    </row>
    <row r="1460" spans="1:17" ht="15.75" thickBot="1" x14ac:dyDescent="0.3">
      <c r="A1460" s="96">
        <v>1457</v>
      </c>
      <c r="B1460" s="172"/>
      <c r="C1460" s="141"/>
      <c r="D1460" s="108"/>
      <c r="E1460" s="145"/>
      <c r="F1460" s="183" t="str">
        <f t="shared" si="118"/>
        <v/>
      </c>
      <c r="M1460" s="109" t="str">
        <f t="shared" si="119"/>
        <v/>
      </c>
      <c r="N1460" s="105"/>
      <c r="O1460" s="178" t="str">
        <f t="shared" si="120"/>
        <v/>
      </c>
      <c r="P1460" s="178" t="str">
        <f t="shared" si="121"/>
        <v/>
      </c>
      <c r="Q1460" s="89" t="str">
        <f t="shared" si="122"/>
        <v/>
      </c>
    </row>
    <row r="1461" spans="1:17" ht="15.75" thickBot="1" x14ac:dyDescent="0.3">
      <c r="A1461" s="96">
        <v>1458</v>
      </c>
      <c r="B1461" s="172"/>
      <c r="C1461" s="141"/>
      <c r="D1461" s="108"/>
      <c r="E1461" s="145"/>
      <c r="F1461" s="183" t="str">
        <f t="shared" si="118"/>
        <v/>
      </c>
      <c r="M1461" s="109" t="str">
        <f t="shared" si="119"/>
        <v/>
      </c>
      <c r="N1461" s="105"/>
      <c r="O1461" s="178" t="str">
        <f t="shared" si="120"/>
        <v/>
      </c>
      <c r="P1461" s="178" t="str">
        <f t="shared" si="121"/>
        <v/>
      </c>
      <c r="Q1461" s="89" t="str">
        <f t="shared" si="122"/>
        <v/>
      </c>
    </row>
    <row r="1462" spans="1:17" ht="15.75" thickBot="1" x14ac:dyDescent="0.3">
      <c r="A1462" s="96">
        <v>1459</v>
      </c>
      <c r="B1462" s="172"/>
      <c r="C1462" s="141"/>
      <c r="D1462" s="108"/>
      <c r="E1462" s="145"/>
      <c r="F1462" s="183" t="str">
        <f t="shared" si="118"/>
        <v/>
      </c>
      <c r="M1462" s="109" t="str">
        <f t="shared" si="119"/>
        <v/>
      </c>
      <c r="N1462" s="105"/>
      <c r="O1462" s="178" t="str">
        <f t="shared" si="120"/>
        <v/>
      </c>
      <c r="P1462" s="178" t="str">
        <f t="shared" si="121"/>
        <v/>
      </c>
      <c r="Q1462" s="89" t="str">
        <f t="shared" si="122"/>
        <v/>
      </c>
    </row>
    <row r="1463" spans="1:17" ht="15.75" thickBot="1" x14ac:dyDescent="0.3">
      <c r="A1463" s="96">
        <v>1460</v>
      </c>
      <c r="B1463" s="172"/>
      <c r="C1463" s="141"/>
      <c r="D1463" s="108"/>
      <c r="E1463" s="145"/>
      <c r="F1463" s="183" t="str">
        <f t="shared" si="118"/>
        <v/>
      </c>
      <c r="M1463" s="109" t="str">
        <f t="shared" si="119"/>
        <v/>
      </c>
      <c r="N1463" s="105"/>
      <c r="O1463" s="178" t="str">
        <f t="shared" si="120"/>
        <v/>
      </c>
      <c r="P1463" s="178" t="str">
        <f t="shared" si="121"/>
        <v/>
      </c>
      <c r="Q1463" s="89" t="str">
        <f t="shared" si="122"/>
        <v/>
      </c>
    </row>
    <row r="1464" spans="1:17" ht="15.75" thickBot="1" x14ac:dyDescent="0.3">
      <c r="A1464" s="96">
        <v>1461</v>
      </c>
      <c r="B1464" s="172"/>
      <c r="C1464" s="141"/>
      <c r="D1464" s="108"/>
      <c r="E1464" s="145"/>
      <c r="F1464" s="183" t="str">
        <f t="shared" si="118"/>
        <v/>
      </c>
      <c r="M1464" s="109" t="str">
        <f t="shared" si="119"/>
        <v/>
      </c>
      <c r="N1464" s="105"/>
      <c r="O1464" s="178" t="str">
        <f t="shared" si="120"/>
        <v/>
      </c>
      <c r="P1464" s="178" t="str">
        <f t="shared" si="121"/>
        <v/>
      </c>
      <c r="Q1464" s="89" t="str">
        <f t="shared" si="122"/>
        <v/>
      </c>
    </row>
    <row r="1465" spans="1:17" ht="15.75" thickBot="1" x14ac:dyDescent="0.3">
      <c r="A1465" s="96">
        <v>1462</v>
      </c>
      <c r="B1465" s="172"/>
      <c r="C1465" s="141"/>
      <c r="D1465" s="108"/>
      <c r="E1465" s="145"/>
      <c r="F1465" s="183" t="str">
        <f t="shared" si="118"/>
        <v/>
      </c>
      <c r="M1465" s="109" t="str">
        <f t="shared" si="119"/>
        <v/>
      </c>
      <c r="N1465" s="105"/>
      <c r="O1465" s="178" t="str">
        <f t="shared" si="120"/>
        <v/>
      </c>
      <c r="P1465" s="178" t="str">
        <f t="shared" si="121"/>
        <v/>
      </c>
      <c r="Q1465" s="89" t="str">
        <f t="shared" si="122"/>
        <v/>
      </c>
    </row>
    <row r="1466" spans="1:17" ht="15.75" thickBot="1" x14ac:dyDescent="0.3">
      <c r="A1466" s="96">
        <v>1463</v>
      </c>
      <c r="B1466" s="172"/>
      <c r="C1466" s="141"/>
      <c r="D1466" s="108"/>
      <c r="E1466" s="145"/>
      <c r="F1466" s="183" t="str">
        <f t="shared" si="118"/>
        <v/>
      </c>
      <c r="M1466" s="109" t="str">
        <f t="shared" si="119"/>
        <v/>
      </c>
      <c r="N1466" s="105"/>
      <c r="O1466" s="178" t="str">
        <f t="shared" si="120"/>
        <v/>
      </c>
      <c r="P1466" s="178" t="str">
        <f t="shared" si="121"/>
        <v/>
      </c>
      <c r="Q1466" s="89" t="str">
        <f t="shared" si="122"/>
        <v/>
      </c>
    </row>
    <row r="1467" spans="1:17" ht="15.75" thickBot="1" x14ac:dyDescent="0.3">
      <c r="A1467" s="96">
        <v>1464</v>
      </c>
      <c r="B1467" s="172"/>
      <c r="C1467" s="141"/>
      <c r="D1467" s="108"/>
      <c r="E1467" s="145"/>
      <c r="F1467" s="183" t="str">
        <f t="shared" si="118"/>
        <v/>
      </c>
      <c r="M1467" s="109" t="str">
        <f t="shared" si="119"/>
        <v/>
      </c>
      <c r="N1467" s="105"/>
      <c r="O1467" s="178" t="str">
        <f t="shared" si="120"/>
        <v/>
      </c>
      <c r="P1467" s="178" t="str">
        <f t="shared" si="121"/>
        <v/>
      </c>
      <c r="Q1467" s="89" t="str">
        <f t="shared" si="122"/>
        <v/>
      </c>
    </row>
    <row r="1468" spans="1:17" ht="15.75" thickBot="1" x14ac:dyDescent="0.3">
      <c r="A1468" s="96">
        <v>1465</v>
      </c>
      <c r="B1468" s="172"/>
      <c r="C1468" s="141"/>
      <c r="D1468" s="108"/>
      <c r="E1468" s="145"/>
      <c r="F1468" s="183" t="str">
        <f t="shared" si="118"/>
        <v/>
      </c>
      <c r="M1468" s="109" t="str">
        <f t="shared" si="119"/>
        <v/>
      </c>
      <c r="N1468" s="105"/>
      <c r="O1468" s="178" t="str">
        <f t="shared" si="120"/>
        <v/>
      </c>
      <c r="P1468" s="178" t="str">
        <f t="shared" si="121"/>
        <v/>
      </c>
      <c r="Q1468" s="89" t="str">
        <f t="shared" si="122"/>
        <v/>
      </c>
    </row>
    <row r="1469" spans="1:17" ht="15.75" thickBot="1" x14ac:dyDescent="0.3">
      <c r="A1469" s="96">
        <v>1466</v>
      </c>
      <c r="B1469" s="172"/>
      <c r="C1469" s="141"/>
      <c r="D1469" s="108"/>
      <c r="E1469" s="145"/>
      <c r="F1469" s="183" t="str">
        <f t="shared" si="118"/>
        <v/>
      </c>
      <c r="M1469" s="109" t="str">
        <f t="shared" si="119"/>
        <v/>
      </c>
      <c r="N1469" s="105"/>
      <c r="O1469" s="178" t="str">
        <f t="shared" si="120"/>
        <v/>
      </c>
      <c r="P1469" s="178" t="str">
        <f t="shared" si="121"/>
        <v/>
      </c>
      <c r="Q1469" s="89" t="str">
        <f t="shared" si="122"/>
        <v/>
      </c>
    </row>
    <row r="1470" spans="1:17" ht="15.75" thickBot="1" x14ac:dyDescent="0.3">
      <c r="A1470" s="96">
        <v>1467</v>
      </c>
      <c r="B1470" s="172"/>
      <c r="C1470" s="141"/>
      <c r="D1470" s="108"/>
      <c r="E1470" s="145"/>
      <c r="F1470" s="183" t="str">
        <f t="shared" si="118"/>
        <v/>
      </c>
      <c r="M1470" s="109" t="str">
        <f t="shared" si="119"/>
        <v/>
      </c>
      <c r="N1470" s="105"/>
      <c r="O1470" s="178" t="str">
        <f t="shared" si="120"/>
        <v/>
      </c>
      <c r="P1470" s="178" t="str">
        <f t="shared" si="121"/>
        <v/>
      </c>
      <c r="Q1470" s="89" t="str">
        <f t="shared" si="122"/>
        <v/>
      </c>
    </row>
    <row r="1471" spans="1:17" ht="15.75" thickBot="1" x14ac:dyDescent="0.3">
      <c r="A1471" s="96">
        <v>1468</v>
      </c>
      <c r="B1471" s="172"/>
      <c r="C1471" s="141"/>
      <c r="D1471" s="108"/>
      <c r="E1471" s="145"/>
      <c r="F1471" s="183" t="str">
        <f t="shared" si="118"/>
        <v/>
      </c>
      <c r="M1471" s="109" t="str">
        <f t="shared" si="119"/>
        <v/>
      </c>
      <c r="N1471" s="105"/>
      <c r="O1471" s="178" t="str">
        <f t="shared" si="120"/>
        <v/>
      </c>
      <c r="P1471" s="178" t="str">
        <f t="shared" si="121"/>
        <v/>
      </c>
      <c r="Q1471" s="89" t="str">
        <f t="shared" si="122"/>
        <v/>
      </c>
    </row>
    <row r="1472" spans="1:17" ht="15.75" thickBot="1" x14ac:dyDescent="0.3">
      <c r="A1472" s="96">
        <v>1469</v>
      </c>
      <c r="B1472" s="172"/>
      <c r="C1472" s="141"/>
      <c r="D1472" s="108"/>
      <c r="E1472" s="145"/>
      <c r="F1472" s="183" t="str">
        <f t="shared" si="118"/>
        <v/>
      </c>
      <c r="M1472" s="109" t="str">
        <f t="shared" si="119"/>
        <v/>
      </c>
      <c r="N1472" s="105"/>
      <c r="O1472" s="178" t="str">
        <f t="shared" si="120"/>
        <v/>
      </c>
      <c r="P1472" s="178" t="str">
        <f t="shared" si="121"/>
        <v/>
      </c>
      <c r="Q1472" s="89" t="str">
        <f t="shared" si="122"/>
        <v/>
      </c>
    </row>
    <row r="1473" spans="1:17" ht="15.75" thickBot="1" x14ac:dyDescent="0.3">
      <c r="A1473" s="96">
        <v>1470</v>
      </c>
      <c r="B1473" s="172"/>
      <c r="C1473" s="141"/>
      <c r="D1473" s="108"/>
      <c r="E1473" s="145"/>
      <c r="F1473" s="183" t="str">
        <f t="shared" si="118"/>
        <v/>
      </c>
      <c r="M1473" s="109" t="str">
        <f t="shared" si="119"/>
        <v/>
      </c>
      <c r="N1473" s="105"/>
      <c r="O1473" s="178" t="str">
        <f t="shared" si="120"/>
        <v/>
      </c>
      <c r="P1473" s="178" t="str">
        <f t="shared" si="121"/>
        <v/>
      </c>
      <c r="Q1473" s="89" t="str">
        <f t="shared" si="122"/>
        <v/>
      </c>
    </row>
    <row r="1474" spans="1:17" ht="15.75" thickBot="1" x14ac:dyDescent="0.3">
      <c r="A1474" s="96">
        <v>1471</v>
      </c>
      <c r="B1474" s="172"/>
      <c r="C1474" s="141"/>
      <c r="D1474" s="108"/>
      <c r="E1474" s="145"/>
      <c r="F1474" s="183" t="str">
        <f t="shared" si="118"/>
        <v/>
      </c>
      <c r="M1474" s="109" t="str">
        <f t="shared" si="119"/>
        <v/>
      </c>
      <c r="N1474" s="105"/>
      <c r="O1474" s="178" t="str">
        <f t="shared" si="120"/>
        <v/>
      </c>
      <c r="P1474" s="178" t="str">
        <f t="shared" si="121"/>
        <v/>
      </c>
      <c r="Q1474" s="89" t="str">
        <f t="shared" si="122"/>
        <v/>
      </c>
    </row>
    <row r="1475" spans="1:17" ht="15.75" thickBot="1" x14ac:dyDescent="0.3">
      <c r="A1475" s="96">
        <v>1472</v>
      </c>
      <c r="B1475" s="172"/>
      <c r="C1475" s="141"/>
      <c r="D1475" s="108"/>
      <c r="E1475" s="145"/>
      <c r="F1475" s="183" t="str">
        <f t="shared" si="118"/>
        <v/>
      </c>
      <c r="M1475" s="109" t="str">
        <f t="shared" si="119"/>
        <v/>
      </c>
      <c r="N1475" s="105"/>
      <c r="O1475" s="178" t="str">
        <f t="shared" si="120"/>
        <v/>
      </c>
      <c r="P1475" s="178" t="str">
        <f t="shared" si="121"/>
        <v/>
      </c>
      <c r="Q1475" s="89" t="str">
        <f t="shared" si="122"/>
        <v/>
      </c>
    </row>
    <row r="1476" spans="1:17" ht="15.75" thickBot="1" x14ac:dyDescent="0.3">
      <c r="A1476" s="96">
        <v>1473</v>
      </c>
      <c r="B1476" s="172"/>
      <c r="C1476" s="141"/>
      <c r="D1476" s="108"/>
      <c r="E1476" s="145"/>
      <c r="F1476" s="183" t="str">
        <f t="shared" si="118"/>
        <v/>
      </c>
      <c r="M1476" s="109" t="str">
        <f t="shared" si="119"/>
        <v/>
      </c>
      <c r="N1476" s="105"/>
      <c r="O1476" s="178" t="str">
        <f t="shared" si="120"/>
        <v/>
      </c>
      <c r="P1476" s="178" t="str">
        <f t="shared" si="121"/>
        <v/>
      </c>
      <c r="Q1476" s="89" t="str">
        <f t="shared" si="122"/>
        <v/>
      </c>
    </row>
    <row r="1477" spans="1:17" ht="15.75" thickBot="1" x14ac:dyDescent="0.3">
      <c r="A1477" s="96">
        <v>1474</v>
      </c>
      <c r="B1477" s="172"/>
      <c r="C1477" s="141"/>
      <c r="D1477" s="108"/>
      <c r="E1477" s="145"/>
      <c r="F1477" s="183" t="str">
        <f t="shared" ref="F1477:F1503" si="123">IF(ISBLANK(E1477)=TRUE,"",(RIGHT(E1477,((LEN(E1477))-(FIND("_",E1477,1))))))</f>
        <v/>
      </c>
      <c r="M1477" s="109" t="str">
        <f t="shared" si="119"/>
        <v/>
      </c>
      <c r="N1477" s="105"/>
      <c r="O1477" s="178" t="str">
        <f t="shared" si="120"/>
        <v/>
      </c>
      <c r="P1477" s="178" t="str">
        <f t="shared" si="121"/>
        <v/>
      </c>
      <c r="Q1477" s="89" t="str">
        <f t="shared" si="122"/>
        <v/>
      </c>
    </row>
    <row r="1478" spans="1:17" ht="15.75" thickBot="1" x14ac:dyDescent="0.3">
      <c r="A1478" s="96">
        <v>1475</v>
      </c>
      <c r="B1478" s="172"/>
      <c r="C1478" s="141"/>
      <c r="D1478" s="108"/>
      <c r="E1478" s="145"/>
      <c r="F1478" s="183" t="str">
        <f t="shared" si="123"/>
        <v/>
      </c>
      <c r="M1478" s="109" t="str">
        <f t="shared" si="119"/>
        <v/>
      </c>
      <c r="N1478" s="105"/>
      <c r="O1478" s="178" t="str">
        <f t="shared" si="120"/>
        <v/>
      </c>
      <c r="P1478" s="178" t="str">
        <f t="shared" si="121"/>
        <v/>
      </c>
      <c r="Q1478" s="89" t="str">
        <f t="shared" si="122"/>
        <v/>
      </c>
    </row>
    <row r="1479" spans="1:17" ht="15.75" thickBot="1" x14ac:dyDescent="0.3">
      <c r="A1479" s="96">
        <v>1476</v>
      </c>
      <c r="B1479" s="172"/>
      <c r="C1479" s="141"/>
      <c r="D1479" s="108"/>
      <c r="E1479" s="145"/>
      <c r="F1479" s="183" t="str">
        <f t="shared" si="123"/>
        <v/>
      </c>
      <c r="M1479" s="109" t="str">
        <f t="shared" si="119"/>
        <v/>
      </c>
      <c r="N1479" s="105"/>
      <c r="O1479" s="178" t="str">
        <f t="shared" si="120"/>
        <v/>
      </c>
      <c r="P1479" s="178" t="str">
        <f t="shared" si="121"/>
        <v/>
      </c>
      <c r="Q1479" s="89" t="str">
        <f t="shared" si="122"/>
        <v/>
      </c>
    </row>
    <row r="1480" spans="1:17" ht="15.75" thickBot="1" x14ac:dyDescent="0.3">
      <c r="A1480" s="96">
        <v>1477</v>
      </c>
      <c r="B1480" s="172"/>
      <c r="C1480" s="141"/>
      <c r="D1480" s="108"/>
      <c r="E1480" s="145"/>
      <c r="F1480" s="183" t="str">
        <f t="shared" si="123"/>
        <v/>
      </c>
      <c r="M1480" s="109" t="str">
        <f t="shared" si="119"/>
        <v/>
      </c>
      <c r="N1480" s="105"/>
      <c r="O1480" s="178" t="str">
        <f t="shared" si="120"/>
        <v/>
      </c>
      <c r="P1480" s="178" t="str">
        <f t="shared" si="121"/>
        <v/>
      </c>
      <c r="Q1480" s="89" t="str">
        <f t="shared" si="122"/>
        <v/>
      </c>
    </row>
    <row r="1481" spans="1:17" ht="15.75" thickBot="1" x14ac:dyDescent="0.3">
      <c r="A1481" s="96">
        <v>1478</v>
      </c>
      <c r="B1481" s="172"/>
      <c r="C1481" s="141"/>
      <c r="D1481" s="108"/>
      <c r="E1481" s="145"/>
      <c r="F1481" s="183" t="str">
        <f t="shared" si="123"/>
        <v/>
      </c>
      <c r="M1481" s="109" t="str">
        <f t="shared" si="119"/>
        <v/>
      </c>
      <c r="N1481" s="105"/>
      <c r="O1481" s="178" t="str">
        <f t="shared" si="120"/>
        <v/>
      </c>
      <c r="P1481" s="178" t="str">
        <f t="shared" si="121"/>
        <v/>
      </c>
      <c r="Q1481" s="89" t="str">
        <f t="shared" si="122"/>
        <v/>
      </c>
    </row>
    <row r="1482" spans="1:17" ht="15.75" thickBot="1" x14ac:dyDescent="0.3">
      <c r="A1482" s="96">
        <v>1479</v>
      </c>
      <c r="B1482" s="172"/>
      <c r="C1482" s="141"/>
      <c r="D1482" s="108"/>
      <c r="E1482" s="145"/>
      <c r="F1482" s="183" t="str">
        <f t="shared" si="123"/>
        <v/>
      </c>
      <c r="M1482" s="109" t="str">
        <f t="shared" si="119"/>
        <v/>
      </c>
      <c r="N1482" s="105"/>
      <c r="O1482" s="178" t="str">
        <f t="shared" si="120"/>
        <v/>
      </c>
      <c r="P1482" s="178" t="str">
        <f t="shared" si="121"/>
        <v/>
      </c>
      <c r="Q1482" s="89" t="str">
        <f t="shared" si="122"/>
        <v/>
      </c>
    </row>
    <row r="1483" spans="1:17" ht="15.75" thickBot="1" x14ac:dyDescent="0.3">
      <c r="A1483" s="96">
        <v>1480</v>
      </c>
      <c r="B1483" s="172"/>
      <c r="C1483" s="141"/>
      <c r="D1483" s="108"/>
      <c r="E1483" s="145"/>
      <c r="F1483" s="183" t="str">
        <f t="shared" si="123"/>
        <v/>
      </c>
      <c r="M1483" s="109" t="str">
        <f t="shared" si="119"/>
        <v/>
      </c>
      <c r="N1483" s="105"/>
      <c r="O1483" s="178" t="str">
        <f t="shared" si="120"/>
        <v/>
      </c>
      <c r="P1483" s="178" t="str">
        <f t="shared" si="121"/>
        <v/>
      </c>
      <c r="Q1483" s="89" t="str">
        <f t="shared" si="122"/>
        <v/>
      </c>
    </row>
    <row r="1484" spans="1:17" ht="15.75" thickBot="1" x14ac:dyDescent="0.3">
      <c r="A1484" s="96">
        <v>1481</v>
      </c>
      <c r="B1484" s="172"/>
      <c r="C1484" s="141"/>
      <c r="D1484" s="108"/>
      <c r="E1484" s="145"/>
      <c r="F1484" s="183" t="str">
        <f t="shared" si="123"/>
        <v/>
      </c>
      <c r="M1484" s="109" t="str">
        <f t="shared" si="119"/>
        <v/>
      </c>
      <c r="N1484" s="105"/>
      <c r="O1484" s="178" t="str">
        <f t="shared" si="120"/>
        <v/>
      </c>
      <c r="P1484" s="178" t="str">
        <f t="shared" si="121"/>
        <v/>
      </c>
      <c r="Q1484" s="89" t="str">
        <f t="shared" si="122"/>
        <v/>
      </c>
    </row>
    <row r="1485" spans="1:17" ht="15.75" thickBot="1" x14ac:dyDescent="0.3">
      <c r="A1485" s="96">
        <v>1482</v>
      </c>
      <c r="B1485" s="172"/>
      <c r="C1485" s="141"/>
      <c r="D1485" s="108"/>
      <c r="E1485" s="145"/>
      <c r="F1485" s="183" t="str">
        <f t="shared" si="123"/>
        <v/>
      </c>
      <c r="M1485" s="109" t="str">
        <f t="shared" si="119"/>
        <v/>
      </c>
      <c r="N1485" s="105"/>
      <c r="O1485" s="178" t="str">
        <f t="shared" si="120"/>
        <v/>
      </c>
      <c r="P1485" s="178" t="str">
        <f t="shared" si="121"/>
        <v/>
      </c>
      <c r="Q1485" s="89" t="str">
        <f t="shared" si="122"/>
        <v/>
      </c>
    </row>
    <row r="1486" spans="1:17" ht="15.75" thickBot="1" x14ac:dyDescent="0.3">
      <c r="A1486" s="96">
        <v>1483</v>
      </c>
      <c r="B1486" s="172"/>
      <c r="C1486" s="141"/>
      <c r="D1486" s="108"/>
      <c r="E1486" s="145"/>
      <c r="F1486" s="183" t="str">
        <f t="shared" si="123"/>
        <v/>
      </c>
      <c r="M1486" s="109" t="str">
        <f t="shared" si="119"/>
        <v/>
      </c>
      <c r="N1486" s="105"/>
      <c r="O1486" s="178" t="str">
        <f t="shared" si="120"/>
        <v/>
      </c>
      <c r="P1486" s="178" t="str">
        <f t="shared" si="121"/>
        <v/>
      </c>
      <c r="Q1486" s="89" t="str">
        <f t="shared" si="122"/>
        <v/>
      </c>
    </row>
    <row r="1487" spans="1:17" ht="15.75" thickBot="1" x14ac:dyDescent="0.3">
      <c r="A1487" s="96">
        <v>1484</v>
      </c>
      <c r="B1487" s="172"/>
      <c r="C1487" s="141"/>
      <c r="D1487" s="108"/>
      <c r="E1487" s="145"/>
      <c r="F1487" s="183" t="str">
        <f t="shared" si="123"/>
        <v/>
      </c>
      <c r="M1487" s="109" t="str">
        <f t="shared" si="119"/>
        <v/>
      </c>
      <c r="N1487" s="105"/>
      <c r="O1487" s="178" t="str">
        <f t="shared" si="120"/>
        <v/>
      </c>
      <c r="P1487" s="178" t="str">
        <f t="shared" si="121"/>
        <v/>
      </c>
      <c r="Q1487" s="89" t="str">
        <f t="shared" si="122"/>
        <v/>
      </c>
    </row>
    <row r="1488" spans="1:17" ht="15.75" thickBot="1" x14ac:dyDescent="0.3">
      <c r="A1488" s="96">
        <v>1485</v>
      </c>
      <c r="B1488" s="172"/>
      <c r="C1488" s="141"/>
      <c r="D1488" s="108"/>
      <c r="E1488" s="145"/>
      <c r="F1488" s="183" t="str">
        <f t="shared" si="123"/>
        <v/>
      </c>
      <c r="M1488" s="109" t="str">
        <f t="shared" si="119"/>
        <v/>
      </c>
      <c r="N1488" s="105"/>
      <c r="O1488" s="178" t="str">
        <f t="shared" si="120"/>
        <v/>
      </c>
      <c r="P1488" s="178" t="str">
        <f t="shared" si="121"/>
        <v/>
      </c>
      <c r="Q1488" s="89" t="str">
        <f t="shared" si="122"/>
        <v/>
      </c>
    </row>
    <row r="1489" spans="1:17" ht="15.75" thickBot="1" x14ac:dyDescent="0.3">
      <c r="A1489" s="96">
        <v>1486</v>
      </c>
      <c r="B1489" s="172"/>
      <c r="C1489" s="141"/>
      <c r="D1489" s="108"/>
      <c r="E1489" s="145"/>
      <c r="F1489" s="183" t="str">
        <f t="shared" si="123"/>
        <v/>
      </c>
      <c r="M1489" s="109" t="str">
        <f t="shared" si="119"/>
        <v/>
      </c>
      <c r="N1489" s="105"/>
      <c r="O1489" s="178" t="str">
        <f t="shared" si="120"/>
        <v/>
      </c>
      <c r="P1489" s="178" t="str">
        <f t="shared" si="121"/>
        <v/>
      </c>
      <c r="Q1489" s="89" t="str">
        <f t="shared" si="122"/>
        <v/>
      </c>
    </row>
    <row r="1490" spans="1:17" ht="15.75" thickBot="1" x14ac:dyDescent="0.3">
      <c r="A1490" s="96">
        <v>1487</v>
      </c>
      <c r="B1490" s="172"/>
      <c r="C1490" s="141"/>
      <c r="D1490" s="108"/>
      <c r="E1490" s="145"/>
      <c r="F1490" s="183" t="str">
        <f t="shared" si="123"/>
        <v/>
      </c>
      <c r="M1490" s="109" t="str">
        <f t="shared" si="119"/>
        <v/>
      </c>
      <c r="N1490" s="105"/>
      <c r="O1490" s="178" t="str">
        <f t="shared" si="120"/>
        <v/>
      </c>
      <c r="P1490" s="178" t="str">
        <f t="shared" si="121"/>
        <v/>
      </c>
      <c r="Q1490" s="89" t="str">
        <f t="shared" si="122"/>
        <v/>
      </c>
    </row>
    <row r="1491" spans="1:17" ht="15.75" thickBot="1" x14ac:dyDescent="0.3">
      <c r="A1491" s="96">
        <v>1488</v>
      </c>
      <c r="B1491" s="172"/>
      <c r="C1491" s="141"/>
      <c r="D1491" s="108"/>
      <c r="E1491" s="145"/>
      <c r="F1491" s="183" t="str">
        <f t="shared" si="123"/>
        <v/>
      </c>
      <c r="M1491" s="109" t="str">
        <f t="shared" si="119"/>
        <v/>
      </c>
      <c r="N1491" s="105"/>
      <c r="O1491" s="178" t="str">
        <f t="shared" si="120"/>
        <v/>
      </c>
      <c r="P1491" s="178" t="str">
        <f t="shared" si="121"/>
        <v/>
      </c>
      <c r="Q1491" s="89" t="str">
        <f t="shared" si="122"/>
        <v/>
      </c>
    </row>
    <row r="1492" spans="1:17" ht="15.75" thickBot="1" x14ac:dyDescent="0.3">
      <c r="A1492" s="96">
        <v>1489</v>
      </c>
      <c r="B1492" s="172"/>
      <c r="C1492" s="141"/>
      <c r="D1492" s="108"/>
      <c r="E1492" s="145"/>
      <c r="F1492" s="183" t="str">
        <f t="shared" si="123"/>
        <v/>
      </c>
      <c r="M1492" s="109" t="str">
        <f t="shared" si="119"/>
        <v/>
      </c>
      <c r="N1492" s="105"/>
      <c r="O1492" s="178" t="str">
        <f t="shared" si="120"/>
        <v/>
      </c>
      <c r="P1492" s="178" t="str">
        <f t="shared" si="121"/>
        <v/>
      </c>
      <c r="Q1492" s="89" t="str">
        <f t="shared" si="122"/>
        <v/>
      </c>
    </row>
    <row r="1493" spans="1:17" ht="15.75" thickBot="1" x14ac:dyDescent="0.3">
      <c r="A1493" s="96">
        <v>1490</v>
      </c>
      <c r="B1493" s="172"/>
      <c r="C1493" s="141"/>
      <c r="D1493" s="108"/>
      <c r="E1493" s="145"/>
      <c r="F1493" s="183" t="str">
        <f t="shared" si="123"/>
        <v/>
      </c>
      <c r="M1493" s="109" t="str">
        <f t="shared" si="119"/>
        <v/>
      </c>
      <c r="N1493" s="105"/>
      <c r="O1493" s="178" t="str">
        <f t="shared" si="120"/>
        <v/>
      </c>
      <c r="P1493" s="178" t="str">
        <f t="shared" si="121"/>
        <v/>
      </c>
      <c r="Q1493" s="89" t="str">
        <f t="shared" si="122"/>
        <v/>
      </c>
    </row>
    <row r="1494" spans="1:17" ht="15.75" thickBot="1" x14ac:dyDescent="0.3">
      <c r="A1494" s="96">
        <v>1491</v>
      </c>
      <c r="B1494" s="172"/>
      <c r="C1494" s="141"/>
      <c r="D1494" s="108"/>
      <c r="E1494" s="145"/>
      <c r="F1494" s="183" t="str">
        <f t="shared" si="123"/>
        <v/>
      </c>
      <c r="M1494" s="109" t="str">
        <f t="shared" si="119"/>
        <v/>
      </c>
      <c r="N1494" s="105"/>
      <c r="O1494" s="178" t="str">
        <f t="shared" si="120"/>
        <v/>
      </c>
      <c r="P1494" s="178" t="str">
        <f t="shared" si="121"/>
        <v/>
      </c>
      <c r="Q1494" s="89" t="str">
        <f t="shared" si="122"/>
        <v/>
      </c>
    </row>
    <row r="1495" spans="1:17" ht="15.75" thickBot="1" x14ac:dyDescent="0.3">
      <c r="A1495" s="96">
        <v>1492</v>
      </c>
      <c r="B1495" s="172"/>
      <c r="C1495" s="141"/>
      <c r="D1495" s="108"/>
      <c r="E1495" s="145"/>
      <c r="F1495" s="183" t="str">
        <f t="shared" si="123"/>
        <v/>
      </c>
      <c r="M1495" s="109" t="str">
        <f t="shared" si="119"/>
        <v/>
      </c>
      <c r="N1495" s="105"/>
      <c r="O1495" s="178" t="str">
        <f t="shared" si="120"/>
        <v/>
      </c>
      <c r="P1495" s="178" t="str">
        <f t="shared" si="121"/>
        <v/>
      </c>
      <c r="Q1495" s="89" t="str">
        <f t="shared" si="122"/>
        <v/>
      </c>
    </row>
    <row r="1496" spans="1:17" ht="15.75" thickBot="1" x14ac:dyDescent="0.3">
      <c r="A1496" s="96">
        <v>1493</v>
      </c>
      <c r="B1496" s="172"/>
      <c r="C1496" s="141"/>
      <c r="D1496" s="108"/>
      <c r="E1496" s="145"/>
      <c r="F1496" s="183" t="str">
        <f t="shared" si="123"/>
        <v/>
      </c>
      <c r="M1496" s="109" t="str">
        <f t="shared" si="119"/>
        <v/>
      </c>
      <c r="N1496" s="105"/>
      <c r="O1496" s="178" t="str">
        <f t="shared" si="120"/>
        <v/>
      </c>
      <c r="P1496" s="178" t="str">
        <f t="shared" si="121"/>
        <v/>
      </c>
      <c r="Q1496" s="89" t="str">
        <f t="shared" si="122"/>
        <v/>
      </c>
    </row>
    <row r="1497" spans="1:17" ht="15.75" thickBot="1" x14ac:dyDescent="0.3">
      <c r="A1497" s="96">
        <v>1494</v>
      </c>
      <c r="B1497" s="172"/>
      <c r="C1497" s="141"/>
      <c r="D1497" s="108"/>
      <c r="E1497" s="145"/>
      <c r="F1497" s="183" t="str">
        <f t="shared" si="123"/>
        <v/>
      </c>
      <c r="M1497" s="109" t="str">
        <f t="shared" si="119"/>
        <v/>
      </c>
      <c r="N1497" s="105"/>
      <c r="O1497" s="178" t="str">
        <f t="shared" si="120"/>
        <v/>
      </c>
      <c r="P1497" s="178" t="str">
        <f t="shared" si="121"/>
        <v/>
      </c>
      <c r="Q1497" s="89" t="str">
        <f t="shared" si="122"/>
        <v/>
      </c>
    </row>
    <row r="1498" spans="1:17" ht="15.75" thickBot="1" x14ac:dyDescent="0.3">
      <c r="A1498" s="96">
        <v>1495</v>
      </c>
      <c r="B1498" s="172"/>
      <c r="C1498" s="141"/>
      <c r="D1498" s="108"/>
      <c r="E1498" s="145"/>
      <c r="F1498" s="183" t="str">
        <f t="shared" si="123"/>
        <v/>
      </c>
      <c r="M1498" s="109" t="str">
        <f t="shared" si="119"/>
        <v/>
      </c>
      <c r="N1498" s="105"/>
      <c r="O1498" s="178" t="str">
        <f t="shared" si="120"/>
        <v/>
      </c>
      <c r="P1498" s="178" t="str">
        <f t="shared" si="121"/>
        <v/>
      </c>
      <c r="Q1498" s="89" t="str">
        <f t="shared" si="122"/>
        <v/>
      </c>
    </row>
    <row r="1499" spans="1:17" ht="15.75" thickBot="1" x14ac:dyDescent="0.3">
      <c r="A1499" s="96">
        <v>1496</v>
      </c>
      <c r="B1499" s="172"/>
      <c r="C1499" s="141"/>
      <c r="D1499" s="108"/>
      <c r="E1499" s="145"/>
      <c r="F1499" s="183" t="str">
        <f t="shared" si="123"/>
        <v/>
      </c>
      <c r="M1499" s="109" t="str">
        <f t="shared" si="119"/>
        <v/>
      </c>
      <c r="N1499" s="105"/>
      <c r="O1499" s="178" t="str">
        <f t="shared" si="120"/>
        <v/>
      </c>
      <c r="P1499" s="178" t="str">
        <f t="shared" si="121"/>
        <v/>
      </c>
      <c r="Q1499" s="89" t="str">
        <f t="shared" si="122"/>
        <v/>
      </c>
    </row>
    <row r="1500" spans="1:17" ht="15.75" thickBot="1" x14ac:dyDescent="0.3">
      <c r="A1500" s="96">
        <v>1497</v>
      </c>
      <c r="B1500" s="172"/>
      <c r="C1500" s="141"/>
      <c r="D1500" s="108"/>
      <c r="E1500" s="145"/>
      <c r="F1500" s="183" t="str">
        <f t="shared" si="123"/>
        <v/>
      </c>
      <c r="M1500" s="109" t="str">
        <f t="shared" si="119"/>
        <v/>
      </c>
      <c r="N1500" s="105"/>
      <c r="O1500" s="178" t="str">
        <f t="shared" si="120"/>
        <v/>
      </c>
      <c r="P1500" s="178" t="str">
        <f t="shared" si="121"/>
        <v/>
      </c>
      <c r="Q1500" s="89" t="str">
        <f t="shared" si="122"/>
        <v/>
      </c>
    </row>
    <row r="1501" spans="1:17" ht="15.75" thickBot="1" x14ac:dyDescent="0.3">
      <c r="A1501" s="96">
        <v>1498</v>
      </c>
      <c r="B1501" s="172"/>
      <c r="C1501" s="141"/>
      <c r="D1501" s="108"/>
      <c r="E1501" s="145"/>
      <c r="F1501" s="183" t="str">
        <f t="shared" si="123"/>
        <v/>
      </c>
      <c r="M1501" s="109" t="str">
        <f t="shared" si="119"/>
        <v/>
      </c>
      <c r="N1501" s="105"/>
      <c r="O1501" s="178" t="str">
        <f t="shared" si="120"/>
        <v/>
      </c>
      <c r="P1501" s="178" t="str">
        <f t="shared" si="121"/>
        <v/>
      </c>
      <c r="Q1501" s="89" t="str">
        <f t="shared" si="122"/>
        <v/>
      </c>
    </row>
    <row r="1502" spans="1:17" ht="15.75" thickBot="1" x14ac:dyDescent="0.3">
      <c r="A1502" s="96">
        <v>1499</v>
      </c>
      <c r="B1502" s="172"/>
      <c r="C1502" s="141"/>
      <c r="D1502" s="108"/>
      <c r="E1502" s="145"/>
      <c r="F1502" s="183" t="str">
        <f t="shared" si="123"/>
        <v/>
      </c>
      <c r="M1502" s="109" t="str">
        <f t="shared" si="119"/>
        <v/>
      </c>
      <c r="N1502" s="105"/>
      <c r="O1502" s="178" t="str">
        <f t="shared" si="120"/>
        <v/>
      </c>
      <c r="P1502" s="178" t="str">
        <f t="shared" si="121"/>
        <v/>
      </c>
      <c r="Q1502" s="89" t="str">
        <f t="shared" si="122"/>
        <v/>
      </c>
    </row>
    <row r="1503" spans="1:17" ht="15.75" thickBot="1" x14ac:dyDescent="0.3">
      <c r="A1503" s="96">
        <v>1500</v>
      </c>
      <c r="B1503" s="173"/>
      <c r="C1503" s="149"/>
      <c r="D1503" s="115"/>
      <c r="E1503" s="152"/>
      <c r="F1503" s="184" t="str">
        <f t="shared" si="123"/>
        <v/>
      </c>
      <c r="G1503" s="112"/>
      <c r="H1503" s="112"/>
      <c r="I1503" s="112"/>
      <c r="J1503" s="112"/>
      <c r="K1503" s="112"/>
      <c r="L1503" s="112"/>
      <c r="M1503" s="116" t="str">
        <f t="shared" si="119"/>
        <v/>
      </c>
      <c r="N1503" s="174"/>
      <c r="O1503" s="179" t="str">
        <f t="shared" si="120"/>
        <v/>
      </c>
      <c r="P1503" s="179" t="str">
        <f t="shared" si="121"/>
        <v/>
      </c>
      <c r="Q1503" s="90" t="str">
        <f t="shared" si="122"/>
        <v/>
      </c>
    </row>
  </sheetData>
  <sheetProtection algorithmName="SHA-512" hashValue="DN2JNo3T9FoOPEKsSqOEiAWrFzy3gB/LJpDiuc/zJHw6WZDcl/M83HqsXO9QRGtH1lXGnBqGuB7tAS7KrcBkbA==" saltValue="LfJp+MH+4uJyQtQNb2uKMw==" spinCount="100000" sheet="1" objects="1" scenarios="1" formatCells="0" formatColumns="0" formatRows="0" insertColumns="0" insertRows="0" insertHyperlinks="0" deleteRows="0" selectLockedCells="1" sort="0" autoFilter="0" pivotTables="0"/>
  <dataValidations count="4">
    <dataValidation allowBlank="1" showInputMessage="1" showErrorMessage="1" promptTitle="Permitted values" prompt="TEXT. _x000a_Max characters = 80_x000a_" sqref="B4:C1503" xr:uid="{A4F30DE1-DC86-4D11-9646-F4994C1313B2}"/>
    <dataValidation errorStyle="information" allowBlank="1" showInputMessage="1" showErrorMessage="1" errorTitle="Incorrect date format" error="Enter the date as YYYY-MM-DD" promptTitle="Permitted date format:" prompt="YYYY-MM-DD.  Note: this excel sheet will convert other date formats (e.g. 24/12/2024) to YYYY-MM-DD (e.g. 2024-12-24)" sqref="D4:D1503" xr:uid="{24A23670-339D-4587-B75E-B7B4B3F26C1E}"/>
    <dataValidation type="decimal" allowBlank="1" showInputMessage="1" showErrorMessage="1" errorTitle="Note the permitted values" error="A number greater than 0 with up to 6 decimal places, e.g. 1234.567890" promptTitle="Permitted values" prompt="Minimum value: 0_x000a_Maximum value: none set_x000a_Max decimal places: 6_x000a_e.g. 123.456789" sqref="J4:J1503 L4:L1503" xr:uid="{8552D1F7-C092-467B-9021-F53690EE0F90}">
      <formula1>0</formula1>
      <formula2>1000000</formula2>
    </dataValidation>
    <dataValidation errorStyle="information" allowBlank="1" showInputMessage="1" showErrorMessage="1" errorTitle="Incorrect date format" error="Enter the date as YYYY-MM-DD" promptTitle="Permitted date format:" prompt="This column autocompletes using the 'Date of sampling'._x000a__x000a_Alternatively, delete this formula, and type in any date (YYYY-MM-DD)." sqref="M4:M1503" xr:uid="{B2D7FC93-A13F-4DE2-9859-9953B9228C0A}"/>
  </dataValidations>
  <pageMargins left="0.7" right="0.7" top="0.75" bottom="0.75" header="0.3" footer="0.3"/>
  <pageSetup paperSize="9" orientation="portrait" r:id="rId1"/>
  <ignoredErrors>
    <ignoredError sqref="Q4:Q1503" unlocked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promptTitle="Permitted values" prompt="Choose from the drop down list, or type in the antimicrobial, using the format &quot;Name_Code&quot;,_x000a_e.g. &quot;Drug_ABC&quot;._x000a__x000a_The list includes all Abx listed in EUCAST breakpoints v14.0. Treatments for CRAb in recent ESGCIP (ESCMID) and IDSA guidance appear at the top." xr:uid="{63E31A62-DBC2-49BE-84D7-14211171BA94}">
          <x14:formula1>
            <xm:f>HideMe_LookUpTables!$P$6:$P$33</xm:f>
          </x14:formula1>
          <xm:sqref>E4:E1503</xm:sqref>
        </x14:dataValidation>
        <x14:dataValidation type="list" allowBlank="1" showInputMessage="1" showErrorMessage="1" errorTitle="Note the permitted values" error="EUCAST = EUCAST_x000a_CLSI = CLSI_x000a_OTH = Other_x000a_None = None or not applicable_x000a_" promptTitle="Permitted values" prompt="EUCAST = EUCAST_x000a_CLSI = CLSI_x000a_OTH = Other_x000a_None = None or not applicable_x000a_" xr:uid="{E16CF7C5-D050-4A07-A2F0-45EDA97466AB}">
          <x14:formula1>
            <xm:f>HideMe_LookUpTables!$AJ$5:$AJ$8</xm:f>
          </x14:formula1>
          <xm:sqref>G4:G1503</xm:sqref>
        </x14:dataValidation>
        <x14:dataValidation type="list" allowBlank="1" showInputMessage="1" showErrorMessage="1" errorTitle="Note the permitted values" error="AUTOM = Automated instrument method_x000a_BROTHDIL = Broth microdilution_x000a_GRAD = Antimicrobial gradient (E-test, etc)_x000a_ZONE = Disc diffusion test_x000a_" promptTitle="Permitted values" prompt="AUTOM = Automated instrument method_x000a_BROTHDIL = Broth microdilution_x000a_GRAD = Antimicrobial gradient (E-test, etc)_x000a_ZONE = Disc diffusion test_x000a_" xr:uid="{815BD975-736C-4847-8A0A-3246EA50DB91}">
          <x14:formula1>
            <xm:f>HideMe_LookUpTables!$AK$5:$AK$8</xm:f>
          </x14:formula1>
          <xm:sqref>H4:H1503</xm:sqref>
        </x14:dataValidation>
        <x14:dataValidation type="list" allowBlank="1" showInputMessage="1" showErrorMessage="1" errorTitle="Note the permitted values" error="&lt; = Less than_x000a_&lt;= = Less than or equal_x000a_= = Equal_x000a_&gt; = Greater than_x000a_&gt;= = Greater than or equal_x000a_" promptTitle="Permitted values:" prompt="&lt; = Less than_x000a_&lt;= = Less than or equal_x000a_= = Equal_x000a_&gt; = Greater than_x000a_&gt;= = Greater than or equal_x000a_" xr:uid="{5AA5A204-C51E-4FB5-841F-81B599380410}">
          <x14:formula1>
            <xm:f>HideMe_LookUpTables!$AL$5:$AL$9</xm:f>
          </x14:formula1>
          <xm:sqref>I4:I1503 K4:K1503</xm:sqref>
        </x14:dataValidation>
        <x14:dataValidation type="list" allowBlank="1" showInputMessage="1" showErrorMessage="1" promptTitle="Permitted values: " prompt="See the full description in the comments box in the heading._x000a__x000a_NEW/UPDATE = Update a previously reported record (default)._x000a_DELETE = Delete a previously reported record." xr:uid="{BD703F61-2E89-4ADF-A91B-767E5006FD51}">
          <x14:formula1>
            <xm:f>HideMe_LookUpTables!$AC$5:$AC$6</xm:f>
          </x14:formula1>
          <xm:sqref>Q4:Q1503</xm:sqref>
        </x14:dataValidation>
        <x14:dataValidation type="list" allowBlank="1" showInputMessage="1" promptTitle="Permitted value" prompt="2 letter country code" xr:uid="{C542CBAB-C437-4A11-B105-0FC617371637}">
          <x14:formula1>
            <xm:f>HideMe_LookUpTables!$V$6:$V$250</xm:f>
          </x14:formula1>
          <xm:sqref>N4:N1503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B76D0-5F92-4629-8BF6-BF48F6B6FCBD}">
  <sheetPr>
    <tabColor rgb="FF0070C0"/>
  </sheetPr>
  <dimension ref="A1:W49"/>
  <sheetViews>
    <sheetView workbookViewId="0">
      <pane xSplit="2" topLeftCell="D1" activePane="topRight" state="frozen"/>
      <selection pane="topRight" activeCell="D6" sqref="D6"/>
    </sheetView>
  </sheetViews>
  <sheetFormatPr defaultRowHeight="15" x14ac:dyDescent="0.25"/>
  <cols>
    <col min="1" max="1" width="3" style="96" bestFit="1" customWidth="1"/>
    <col min="2" max="2" width="18.85546875" style="105" customWidth="1"/>
    <col min="3" max="3" width="10.42578125" style="105" bestFit="1" customWidth="1"/>
    <col min="4" max="4" width="54.5703125" style="105" customWidth="1"/>
    <col min="5" max="5" width="16.28515625" style="45" bestFit="1" customWidth="1"/>
    <col min="6" max="6" width="12.28515625" style="105" bestFit="1" customWidth="1"/>
    <col min="7" max="7" width="12.42578125" style="105" customWidth="1"/>
    <col min="8" max="8" width="15.85546875" style="105" bestFit="1" customWidth="1"/>
    <col min="9" max="9" width="12" style="105" bestFit="1" customWidth="1"/>
    <col min="10" max="10" width="22.7109375" style="105" customWidth="1"/>
    <col min="11" max="11" width="16.7109375" style="105" bestFit="1" customWidth="1"/>
    <col min="12" max="12" width="16" style="105" bestFit="1" customWidth="1"/>
    <col min="13" max="13" width="22" style="105" bestFit="1" customWidth="1"/>
    <col min="14" max="14" width="15.42578125" style="105" bestFit="1" customWidth="1"/>
    <col min="15" max="15" width="17.85546875" style="105" bestFit="1" customWidth="1"/>
    <col min="16" max="16" width="14.5703125" style="105" bestFit="1" customWidth="1"/>
    <col min="17" max="17" width="17" style="105" bestFit="1" customWidth="1"/>
    <col min="18" max="18" width="22.28515625" style="105" customWidth="1"/>
    <col min="19" max="19" width="20.5703125" style="105" customWidth="1"/>
    <col min="20" max="20" width="17.28515625" style="91" bestFit="1" customWidth="1"/>
    <col min="21" max="22" width="14" style="46" bestFit="1" customWidth="1"/>
    <col min="23" max="23" width="9.140625" style="91"/>
    <col min="24" max="16384" width="9.140625" style="96"/>
  </cols>
  <sheetData>
    <row r="1" spans="1:23" s="95" customFormat="1" ht="11.25" x14ac:dyDescent="0.25">
      <c r="A1" s="92"/>
      <c r="B1" s="93" t="s">
        <v>90</v>
      </c>
      <c r="C1" s="93" t="s">
        <v>90</v>
      </c>
      <c r="D1" s="93" t="s">
        <v>90</v>
      </c>
      <c r="E1" s="121"/>
      <c r="F1" s="93" t="s">
        <v>90</v>
      </c>
      <c r="G1" s="93" t="s">
        <v>90</v>
      </c>
      <c r="H1" s="93" t="s">
        <v>90</v>
      </c>
      <c r="I1" s="93" t="s">
        <v>90</v>
      </c>
      <c r="J1" s="93" t="s">
        <v>90</v>
      </c>
      <c r="K1" s="93" t="s">
        <v>90</v>
      </c>
      <c r="L1" s="93" t="s">
        <v>90</v>
      </c>
      <c r="M1" s="93" t="s">
        <v>90</v>
      </c>
      <c r="N1" s="93" t="s">
        <v>90</v>
      </c>
      <c r="O1" s="93" t="s">
        <v>90</v>
      </c>
      <c r="P1" s="93" t="s">
        <v>90</v>
      </c>
      <c r="Q1" s="93" t="s">
        <v>90</v>
      </c>
      <c r="R1" s="93" t="s">
        <v>90</v>
      </c>
      <c r="S1" s="94" t="s">
        <v>143</v>
      </c>
      <c r="T1" s="94" t="s">
        <v>143</v>
      </c>
      <c r="U1" s="120" t="s">
        <v>143</v>
      </c>
      <c r="V1" s="120" t="s">
        <v>143</v>
      </c>
      <c r="W1" s="94" t="s">
        <v>143</v>
      </c>
    </row>
    <row r="2" spans="1:23" ht="57.75" thickBot="1" x14ac:dyDescent="0.3">
      <c r="B2" s="97" t="s">
        <v>0</v>
      </c>
      <c r="C2" s="97" t="s">
        <v>73</v>
      </c>
      <c r="D2" s="98" t="s">
        <v>750</v>
      </c>
      <c r="E2" s="122" t="s">
        <v>1559</v>
      </c>
      <c r="F2" s="99" t="s">
        <v>751</v>
      </c>
      <c r="G2" s="99" t="s">
        <v>752</v>
      </c>
      <c r="H2" s="99" t="s">
        <v>753</v>
      </c>
      <c r="I2" s="97" t="s">
        <v>754</v>
      </c>
      <c r="J2" s="97" t="s">
        <v>778</v>
      </c>
      <c r="K2" s="97" t="s">
        <v>759</v>
      </c>
      <c r="L2" s="99" t="s">
        <v>760</v>
      </c>
      <c r="M2" s="99" t="s">
        <v>761</v>
      </c>
      <c r="N2" s="99" t="s">
        <v>755</v>
      </c>
      <c r="O2" s="97" t="s">
        <v>756</v>
      </c>
      <c r="P2" s="97" t="s">
        <v>757</v>
      </c>
      <c r="Q2" s="97" t="s">
        <v>758</v>
      </c>
      <c r="R2" s="100" t="s">
        <v>762</v>
      </c>
      <c r="S2" s="99" t="s">
        <v>98</v>
      </c>
      <c r="T2" s="99" t="s">
        <v>92</v>
      </c>
      <c r="U2" s="49" t="s">
        <v>91</v>
      </c>
      <c r="V2" s="49" t="s">
        <v>93</v>
      </c>
      <c r="W2" s="99" t="s">
        <v>96</v>
      </c>
    </row>
    <row r="3" spans="1:23" x14ac:dyDescent="0.25">
      <c r="B3" s="101" t="s">
        <v>26</v>
      </c>
      <c r="C3" s="102" t="s">
        <v>74</v>
      </c>
      <c r="D3" s="103" t="s">
        <v>643</v>
      </c>
      <c r="E3" s="47" t="s">
        <v>768</v>
      </c>
      <c r="F3" s="102" t="s">
        <v>769</v>
      </c>
      <c r="G3" s="102" t="s">
        <v>770</v>
      </c>
      <c r="H3" s="102" t="s">
        <v>771</v>
      </c>
      <c r="I3" s="102" t="s">
        <v>772</v>
      </c>
      <c r="J3" s="102" t="s">
        <v>763</v>
      </c>
      <c r="K3" s="102" t="s">
        <v>764</v>
      </c>
      <c r="L3" s="102" t="s">
        <v>765</v>
      </c>
      <c r="M3" s="102" t="s">
        <v>766</v>
      </c>
      <c r="N3" s="102" t="s">
        <v>773</v>
      </c>
      <c r="O3" s="102" t="s">
        <v>774</v>
      </c>
      <c r="P3" s="102" t="s">
        <v>775</v>
      </c>
      <c r="Q3" s="102" t="s">
        <v>776</v>
      </c>
      <c r="R3" s="102" t="s">
        <v>767</v>
      </c>
      <c r="S3" s="102" t="s">
        <v>777</v>
      </c>
      <c r="T3" s="102" t="s">
        <v>100</v>
      </c>
      <c r="U3" s="47" t="s">
        <v>95</v>
      </c>
      <c r="V3" s="47" t="s">
        <v>94</v>
      </c>
      <c r="W3" s="88" t="s">
        <v>96</v>
      </c>
    </row>
    <row r="4" spans="1:23" x14ac:dyDescent="0.25">
      <c r="A4" s="96">
        <v>1</v>
      </c>
      <c r="B4" s="104"/>
      <c r="D4" s="106"/>
      <c r="E4" s="118" t="str">
        <f>IF(ISBLANK(D4)=TRUE,"",(LEFT(D4,(FIND("_",D4,1)-1))))</f>
        <v/>
      </c>
      <c r="F4" s="107"/>
      <c r="G4" s="108"/>
      <c r="H4" s="108"/>
      <c r="S4" s="109" t="str">
        <f t="shared" ref="S4:S48" si="0">IF(ISBLANK(F4)=TRUE,"",F4)</f>
        <v/>
      </c>
      <c r="T4" s="110"/>
      <c r="U4" s="50" t="str">
        <f t="shared" ref="U4:U17" si="1">IF(AND(ISBLANK(B4)=TRUE,ISBLANK(C4)=TRUE),"","AMRISODENOM")</f>
        <v/>
      </c>
      <c r="V4" s="50" t="str">
        <f t="shared" ref="V4:V17" si="2">IF(AND(ISBLANK(B4)=TRUE,ISBLANK(C4)=TRUE),"","AMRISODENOM")</f>
        <v/>
      </c>
      <c r="W4" s="89" t="str">
        <f t="shared" ref="W4:W17" si="3">IF(AND(ISBLANK(B4)=TRUE,ISBLANK(C4)=TRUE),"","NEW")</f>
        <v/>
      </c>
    </row>
    <row r="5" spans="1:23" x14ac:dyDescent="0.25">
      <c r="A5" s="96">
        <v>2</v>
      </c>
      <c r="B5" s="104"/>
      <c r="D5" s="106"/>
      <c r="E5" s="118" t="str">
        <f t="shared" ref="E5:E48" si="4">IF(ISBLANK(D5)=TRUE,"",(LEFT(D5,(FIND("_",D5,1)-1))))</f>
        <v/>
      </c>
      <c r="F5" s="107"/>
      <c r="G5" s="108"/>
      <c r="H5" s="108"/>
      <c r="S5" s="109" t="str">
        <f t="shared" si="0"/>
        <v/>
      </c>
      <c r="T5" s="110"/>
      <c r="U5" s="50" t="str">
        <f t="shared" si="1"/>
        <v/>
      </c>
      <c r="V5" s="50" t="str">
        <f t="shared" si="2"/>
        <v/>
      </c>
      <c r="W5" s="89" t="str">
        <f t="shared" si="3"/>
        <v/>
      </c>
    </row>
    <row r="6" spans="1:23" x14ac:dyDescent="0.25">
      <c r="A6" s="96">
        <v>3</v>
      </c>
      <c r="B6" s="104"/>
      <c r="D6" s="106"/>
      <c r="E6" s="118" t="str">
        <f t="shared" si="4"/>
        <v/>
      </c>
      <c r="F6" s="107"/>
      <c r="G6" s="108"/>
      <c r="H6" s="108"/>
      <c r="S6" s="109" t="str">
        <f t="shared" si="0"/>
        <v/>
      </c>
      <c r="T6" s="110"/>
      <c r="U6" s="50" t="str">
        <f t="shared" si="1"/>
        <v/>
      </c>
      <c r="V6" s="50" t="str">
        <f t="shared" si="2"/>
        <v/>
      </c>
      <c r="W6" s="89" t="str">
        <f t="shared" si="3"/>
        <v/>
      </c>
    </row>
    <row r="7" spans="1:23" x14ac:dyDescent="0.25">
      <c r="A7" s="96">
        <v>4</v>
      </c>
      <c r="B7" s="104"/>
      <c r="D7" s="106"/>
      <c r="E7" s="118" t="str">
        <f t="shared" si="4"/>
        <v/>
      </c>
      <c r="F7" s="107"/>
      <c r="G7" s="108"/>
      <c r="H7" s="108"/>
      <c r="S7" s="109" t="str">
        <f t="shared" si="0"/>
        <v/>
      </c>
      <c r="T7" s="110"/>
      <c r="U7" s="50" t="str">
        <f t="shared" si="1"/>
        <v/>
      </c>
      <c r="V7" s="50" t="str">
        <f t="shared" si="2"/>
        <v/>
      </c>
      <c r="W7" s="89" t="str">
        <f t="shared" si="3"/>
        <v/>
      </c>
    </row>
    <row r="8" spans="1:23" x14ac:dyDescent="0.25">
      <c r="A8" s="96">
        <v>5</v>
      </c>
      <c r="B8" s="104"/>
      <c r="D8" s="106"/>
      <c r="E8" s="118" t="str">
        <f t="shared" si="4"/>
        <v/>
      </c>
      <c r="F8" s="107"/>
      <c r="G8" s="108"/>
      <c r="H8" s="108"/>
      <c r="S8" s="109" t="str">
        <f t="shared" si="0"/>
        <v/>
      </c>
      <c r="T8" s="110"/>
      <c r="U8" s="50" t="str">
        <f t="shared" si="1"/>
        <v/>
      </c>
      <c r="V8" s="50" t="str">
        <f t="shared" si="2"/>
        <v/>
      </c>
      <c r="W8" s="89" t="str">
        <f t="shared" si="3"/>
        <v/>
      </c>
    </row>
    <row r="9" spans="1:23" x14ac:dyDescent="0.25">
      <c r="A9" s="96">
        <v>6</v>
      </c>
      <c r="B9" s="104"/>
      <c r="D9" s="106"/>
      <c r="E9" s="118" t="str">
        <f t="shared" si="4"/>
        <v/>
      </c>
      <c r="F9" s="107"/>
      <c r="G9" s="108"/>
      <c r="H9" s="108"/>
      <c r="S9" s="109" t="str">
        <f t="shared" si="0"/>
        <v/>
      </c>
      <c r="T9" s="110"/>
      <c r="U9" s="50" t="str">
        <f t="shared" si="1"/>
        <v/>
      </c>
      <c r="V9" s="50" t="str">
        <f t="shared" si="2"/>
        <v/>
      </c>
      <c r="W9" s="89" t="str">
        <f t="shared" si="3"/>
        <v/>
      </c>
    </row>
    <row r="10" spans="1:23" x14ac:dyDescent="0.25">
      <c r="A10" s="96">
        <v>7</v>
      </c>
      <c r="B10" s="104"/>
      <c r="D10" s="106"/>
      <c r="E10" s="118" t="str">
        <f t="shared" si="4"/>
        <v/>
      </c>
      <c r="F10" s="107"/>
      <c r="G10" s="108"/>
      <c r="H10" s="108"/>
      <c r="S10" s="109" t="str">
        <f t="shared" si="0"/>
        <v/>
      </c>
      <c r="T10" s="110"/>
      <c r="U10" s="50" t="str">
        <f t="shared" si="1"/>
        <v/>
      </c>
      <c r="V10" s="50" t="str">
        <f t="shared" si="2"/>
        <v/>
      </c>
      <c r="W10" s="89" t="str">
        <f t="shared" si="3"/>
        <v/>
      </c>
    </row>
    <row r="11" spans="1:23" x14ac:dyDescent="0.25">
      <c r="A11" s="96">
        <v>8</v>
      </c>
      <c r="B11" s="104"/>
      <c r="D11" s="106"/>
      <c r="E11" s="118" t="str">
        <f t="shared" si="4"/>
        <v/>
      </c>
      <c r="F11" s="107"/>
      <c r="G11" s="108"/>
      <c r="H11" s="108"/>
      <c r="S11" s="109" t="str">
        <f t="shared" si="0"/>
        <v/>
      </c>
      <c r="T11" s="110"/>
      <c r="U11" s="50" t="str">
        <f t="shared" si="1"/>
        <v/>
      </c>
      <c r="V11" s="50" t="str">
        <f t="shared" si="2"/>
        <v/>
      </c>
      <c r="W11" s="89" t="str">
        <f t="shared" si="3"/>
        <v/>
      </c>
    </row>
    <row r="12" spans="1:23" x14ac:dyDescent="0.25">
      <c r="A12" s="96">
        <v>9</v>
      </c>
      <c r="B12" s="104"/>
      <c r="D12" s="106"/>
      <c r="E12" s="118" t="str">
        <f t="shared" si="4"/>
        <v/>
      </c>
      <c r="F12" s="107"/>
      <c r="G12" s="108"/>
      <c r="H12" s="108"/>
      <c r="S12" s="109" t="str">
        <f t="shared" si="0"/>
        <v/>
      </c>
      <c r="T12" s="110"/>
      <c r="U12" s="50" t="str">
        <f t="shared" si="1"/>
        <v/>
      </c>
      <c r="V12" s="50" t="str">
        <f t="shared" si="2"/>
        <v/>
      </c>
      <c r="W12" s="89" t="str">
        <f t="shared" si="3"/>
        <v/>
      </c>
    </row>
    <row r="13" spans="1:23" x14ac:dyDescent="0.25">
      <c r="A13" s="96">
        <v>10</v>
      </c>
      <c r="B13" s="104"/>
      <c r="D13" s="106"/>
      <c r="E13" s="118" t="str">
        <f t="shared" si="4"/>
        <v/>
      </c>
      <c r="F13" s="107"/>
      <c r="G13" s="108"/>
      <c r="H13" s="108"/>
      <c r="S13" s="109" t="str">
        <f t="shared" si="0"/>
        <v/>
      </c>
      <c r="T13" s="110"/>
      <c r="U13" s="50" t="str">
        <f t="shared" si="1"/>
        <v/>
      </c>
      <c r="V13" s="50" t="str">
        <f t="shared" si="2"/>
        <v/>
      </c>
      <c r="W13" s="89" t="str">
        <f t="shared" si="3"/>
        <v/>
      </c>
    </row>
    <row r="14" spans="1:23" x14ac:dyDescent="0.25">
      <c r="A14" s="96">
        <v>11</v>
      </c>
      <c r="B14" s="104"/>
      <c r="D14" s="106"/>
      <c r="E14" s="118" t="str">
        <f t="shared" si="4"/>
        <v/>
      </c>
      <c r="F14" s="107"/>
      <c r="G14" s="108"/>
      <c r="H14" s="108"/>
      <c r="S14" s="109" t="str">
        <f t="shared" si="0"/>
        <v/>
      </c>
      <c r="T14" s="110"/>
      <c r="U14" s="50" t="str">
        <f t="shared" si="1"/>
        <v/>
      </c>
      <c r="V14" s="50" t="str">
        <f t="shared" si="2"/>
        <v/>
      </c>
      <c r="W14" s="89" t="str">
        <f t="shared" si="3"/>
        <v/>
      </c>
    </row>
    <row r="15" spans="1:23" x14ac:dyDescent="0.25">
      <c r="A15" s="96">
        <v>12</v>
      </c>
      <c r="B15" s="104"/>
      <c r="D15" s="106"/>
      <c r="E15" s="118" t="str">
        <f t="shared" si="4"/>
        <v/>
      </c>
      <c r="F15" s="107"/>
      <c r="G15" s="108"/>
      <c r="H15" s="108"/>
      <c r="S15" s="109" t="str">
        <f t="shared" si="0"/>
        <v/>
      </c>
      <c r="T15" s="110"/>
      <c r="U15" s="50" t="str">
        <f t="shared" si="1"/>
        <v/>
      </c>
      <c r="V15" s="50" t="str">
        <f t="shared" si="2"/>
        <v/>
      </c>
      <c r="W15" s="89" t="str">
        <f t="shared" si="3"/>
        <v/>
      </c>
    </row>
    <row r="16" spans="1:23" x14ac:dyDescent="0.25">
      <c r="A16" s="96">
        <v>13</v>
      </c>
      <c r="B16" s="104"/>
      <c r="D16" s="106"/>
      <c r="E16" s="118" t="str">
        <f t="shared" si="4"/>
        <v/>
      </c>
      <c r="F16" s="107"/>
      <c r="G16" s="108"/>
      <c r="H16" s="108"/>
      <c r="S16" s="109" t="str">
        <f t="shared" si="0"/>
        <v/>
      </c>
      <c r="T16" s="110"/>
      <c r="U16" s="50" t="str">
        <f t="shared" si="1"/>
        <v/>
      </c>
      <c r="V16" s="50" t="str">
        <f t="shared" si="2"/>
        <v/>
      </c>
      <c r="W16" s="89" t="str">
        <f t="shared" si="3"/>
        <v/>
      </c>
    </row>
    <row r="17" spans="1:23" x14ac:dyDescent="0.25">
      <c r="A17" s="96">
        <v>14</v>
      </c>
      <c r="B17" s="104"/>
      <c r="D17" s="106"/>
      <c r="E17" s="118" t="str">
        <f t="shared" si="4"/>
        <v/>
      </c>
      <c r="F17" s="107"/>
      <c r="G17" s="108"/>
      <c r="H17" s="108"/>
      <c r="S17" s="109" t="str">
        <f t="shared" si="0"/>
        <v/>
      </c>
      <c r="T17" s="110"/>
      <c r="U17" s="50" t="str">
        <f t="shared" si="1"/>
        <v/>
      </c>
      <c r="V17" s="50" t="str">
        <f t="shared" si="2"/>
        <v/>
      </c>
      <c r="W17" s="89" t="str">
        <f t="shared" si="3"/>
        <v/>
      </c>
    </row>
    <row r="18" spans="1:23" x14ac:dyDescent="0.25">
      <c r="A18" s="96">
        <v>15</v>
      </c>
      <c r="B18" s="104"/>
      <c r="D18" s="106"/>
      <c r="E18" s="118" t="str">
        <f t="shared" si="4"/>
        <v/>
      </c>
      <c r="F18" s="107"/>
      <c r="G18" s="108"/>
      <c r="H18" s="108"/>
      <c r="S18" s="109" t="str">
        <f t="shared" si="0"/>
        <v/>
      </c>
      <c r="T18" s="110"/>
      <c r="U18" s="50" t="str">
        <f t="shared" ref="U18:U48" si="5">IF(AND(ISBLANK(B18)=TRUE,ISBLANK(C18)=TRUE),"","AMRISODENOM")</f>
        <v/>
      </c>
      <c r="V18" s="50" t="str">
        <f t="shared" ref="V18:V48" si="6">IF(AND(ISBLANK(B18)=TRUE,ISBLANK(C18)=TRUE),"","AMRISODENOM")</f>
        <v/>
      </c>
      <c r="W18" s="89" t="str">
        <f t="shared" ref="W18:W48" si="7">IF(AND(ISBLANK(B18)=TRUE,ISBLANK(C18)=TRUE),"","NEW")</f>
        <v/>
      </c>
    </row>
    <row r="19" spans="1:23" x14ac:dyDescent="0.25">
      <c r="A19" s="96">
        <v>16</v>
      </c>
      <c r="B19" s="104"/>
      <c r="D19" s="106"/>
      <c r="E19" s="118" t="str">
        <f t="shared" si="4"/>
        <v/>
      </c>
      <c r="F19" s="107"/>
      <c r="G19" s="108"/>
      <c r="H19" s="108"/>
      <c r="S19" s="109" t="str">
        <f t="shared" si="0"/>
        <v/>
      </c>
      <c r="T19" s="110"/>
      <c r="U19" s="50" t="str">
        <f t="shared" si="5"/>
        <v/>
      </c>
      <c r="V19" s="50" t="str">
        <f t="shared" si="6"/>
        <v/>
      </c>
      <c r="W19" s="89" t="str">
        <f t="shared" si="7"/>
        <v/>
      </c>
    </row>
    <row r="20" spans="1:23" x14ac:dyDescent="0.25">
      <c r="A20" s="96">
        <v>17</v>
      </c>
      <c r="B20" s="104"/>
      <c r="D20" s="106"/>
      <c r="E20" s="118" t="str">
        <f t="shared" si="4"/>
        <v/>
      </c>
      <c r="F20" s="107"/>
      <c r="G20" s="108"/>
      <c r="H20" s="108"/>
      <c r="S20" s="109" t="str">
        <f t="shared" si="0"/>
        <v/>
      </c>
      <c r="T20" s="110"/>
      <c r="U20" s="50" t="str">
        <f t="shared" si="5"/>
        <v/>
      </c>
      <c r="V20" s="50" t="str">
        <f t="shared" si="6"/>
        <v/>
      </c>
      <c r="W20" s="89" t="str">
        <f t="shared" si="7"/>
        <v/>
      </c>
    </row>
    <row r="21" spans="1:23" x14ac:dyDescent="0.25">
      <c r="A21" s="96">
        <v>18</v>
      </c>
      <c r="B21" s="104"/>
      <c r="D21" s="106"/>
      <c r="E21" s="118" t="str">
        <f t="shared" si="4"/>
        <v/>
      </c>
      <c r="F21" s="107"/>
      <c r="G21" s="108"/>
      <c r="H21" s="108"/>
      <c r="S21" s="109" t="str">
        <f t="shared" si="0"/>
        <v/>
      </c>
      <c r="T21" s="110"/>
      <c r="U21" s="50" t="str">
        <f t="shared" si="5"/>
        <v/>
      </c>
      <c r="V21" s="50" t="str">
        <f t="shared" si="6"/>
        <v/>
      </c>
      <c r="W21" s="89" t="str">
        <f t="shared" si="7"/>
        <v/>
      </c>
    </row>
    <row r="22" spans="1:23" x14ac:dyDescent="0.25">
      <c r="A22" s="96">
        <v>19</v>
      </c>
      <c r="B22" s="104"/>
      <c r="D22" s="106"/>
      <c r="E22" s="118" t="str">
        <f t="shared" si="4"/>
        <v/>
      </c>
      <c r="F22" s="107"/>
      <c r="G22" s="108"/>
      <c r="H22" s="108"/>
      <c r="S22" s="109" t="str">
        <f t="shared" si="0"/>
        <v/>
      </c>
      <c r="T22" s="110"/>
      <c r="U22" s="50" t="str">
        <f t="shared" si="5"/>
        <v/>
      </c>
      <c r="V22" s="50" t="str">
        <f t="shared" si="6"/>
        <v/>
      </c>
      <c r="W22" s="89" t="str">
        <f t="shared" si="7"/>
        <v/>
      </c>
    </row>
    <row r="23" spans="1:23" x14ac:dyDescent="0.25">
      <c r="A23" s="96">
        <v>20</v>
      </c>
      <c r="B23" s="104"/>
      <c r="D23" s="106"/>
      <c r="E23" s="118" t="str">
        <f t="shared" si="4"/>
        <v/>
      </c>
      <c r="F23" s="107"/>
      <c r="G23" s="108"/>
      <c r="H23" s="108"/>
      <c r="S23" s="109" t="str">
        <f t="shared" si="0"/>
        <v/>
      </c>
      <c r="T23" s="110"/>
      <c r="U23" s="50" t="str">
        <f t="shared" si="5"/>
        <v/>
      </c>
      <c r="V23" s="50" t="str">
        <f t="shared" si="6"/>
        <v/>
      </c>
      <c r="W23" s="89" t="str">
        <f t="shared" si="7"/>
        <v/>
      </c>
    </row>
    <row r="24" spans="1:23" x14ac:dyDescent="0.25">
      <c r="A24" s="96">
        <v>21</v>
      </c>
      <c r="B24" s="104"/>
      <c r="D24" s="106"/>
      <c r="E24" s="118" t="str">
        <f t="shared" si="4"/>
        <v/>
      </c>
      <c r="F24" s="107"/>
      <c r="G24" s="108"/>
      <c r="H24" s="108"/>
      <c r="S24" s="109" t="str">
        <f t="shared" si="0"/>
        <v/>
      </c>
      <c r="T24" s="110"/>
      <c r="U24" s="50" t="str">
        <f t="shared" si="5"/>
        <v/>
      </c>
      <c r="V24" s="50" t="str">
        <f t="shared" si="6"/>
        <v/>
      </c>
      <c r="W24" s="89" t="str">
        <f t="shared" si="7"/>
        <v/>
      </c>
    </row>
    <row r="25" spans="1:23" x14ac:dyDescent="0.25">
      <c r="A25" s="96">
        <v>22</v>
      </c>
      <c r="B25" s="104"/>
      <c r="D25" s="106"/>
      <c r="E25" s="118" t="str">
        <f t="shared" si="4"/>
        <v/>
      </c>
      <c r="F25" s="107"/>
      <c r="G25" s="108"/>
      <c r="H25" s="108"/>
      <c r="S25" s="109" t="str">
        <f t="shared" si="0"/>
        <v/>
      </c>
      <c r="T25" s="110"/>
      <c r="U25" s="50" t="str">
        <f t="shared" si="5"/>
        <v/>
      </c>
      <c r="V25" s="50" t="str">
        <f t="shared" si="6"/>
        <v/>
      </c>
      <c r="W25" s="89" t="str">
        <f t="shared" si="7"/>
        <v/>
      </c>
    </row>
    <row r="26" spans="1:23" x14ac:dyDescent="0.25">
      <c r="A26" s="96">
        <v>23</v>
      </c>
      <c r="B26" s="104"/>
      <c r="D26" s="106"/>
      <c r="E26" s="118" t="str">
        <f t="shared" si="4"/>
        <v/>
      </c>
      <c r="F26" s="107"/>
      <c r="G26" s="108"/>
      <c r="H26" s="108"/>
      <c r="S26" s="109" t="str">
        <f t="shared" si="0"/>
        <v/>
      </c>
      <c r="T26" s="110"/>
      <c r="U26" s="50" t="str">
        <f t="shared" si="5"/>
        <v/>
      </c>
      <c r="V26" s="50" t="str">
        <f t="shared" si="6"/>
        <v/>
      </c>
      <c r="W26" s="89" t="str">
        <f t="shared" si="7"/>
        <v/>
      </c>
    </row>
    <row r="27" spans="1:23" x14ac:dyDescent="0.25">
      <c r="A27" s="96">
        <v>24</v>
      </c>
      <c r="B27" s="104"/>
      <c r="D27" s="106"/>
      <c r="E27" s="118" t="str">
        <f t="shared" si="4"/>
        <v/>
      </c>
      <c r="F27" s="107"/>
      <c r="G27" s="108"/>
      <c r="H27" s="108"/>
      <c r="S27" s="109" t="str">
        <f t="shared" si="0"/>
        <v/>
      </c>
      <c r="T27" s="110"/>
      <c r="U27" s="50" t="str">
        <f t="shared" si="5"/>
        <v/>
      </c>
      <c r="V27" s="50" t="str">
        <f t="shared" si="6"/>
        <v/>
      </c>
      <c r="W27" s="89" t="str">
        <f t="shared" si="7"/>
        <v/>
      </c>
    </row>
    <row r="28" spans="1:23" x14ac:dyDescent="0.25">
      <c r="A28" s="96">
        <v>25</v>
      </c>
      <c r="B28" s="104"/>
      <c r="D28" s="106"/>
      <c r="E28" s="118" t="str">
        <f t="shared" si="4"/>
        <v/>
      </c>
      <c r="F28" s="107"/>
      <c r="G28" s="108"/>
      <c r="H28" s="108"/>
      <c r="S28" s="109" t="str">
        <f t="shared" si="0"/>
        <v/>
      </c>
      <c r="T28" s="110"/>
      <c r="U28" s="50" t="str">
        <f t="shared" si="5"/>
        <v/>
      </c>
      <c r="V28" s="50" t="str">
        <f t="shared" si="6"/>
        <v/>
      </c>
      <c r="W28" s="89" t="str">
        <f t="shared" si="7"/>
        <v/>
      </c>
    </row>
    <row r="29" spans="1:23" x14ac:dyDescent="0.25">
      <c r="A29" s="96">
        <v>26</v>
      </c>
      <c r="B29" s="104"/>
      <c r="D29" s="106"/>
      <c r="E29" s="118" t="str">
        <f t="shared" si="4"/>
        <v/>
      </c>
      <c r="F29" s="107"/>
      <c r="G29" s="108"/>
      <c r="H29" s="108"/>
      <c r="S29" s="109" t="str">
        <f t="shared" si="0"/>
        <v/>
      </c>
      <c r="T29" s="110"/>
      <c r="U29" s="50" t="str">
        <f t="shared" si="5"/>
        <v/>
      </c>
      <c r="V29" s="50" t="str">
        <f t="shared" si="6"/>
        <v/>
      </c>
      <c r="W29" s="89" t="str">
        <f t="shared" si="7"/>
        <v/>
      </c>
    </row>
    <row r="30" spans="1:23" x14ac:dyDescent="0.25">
      <c r="A30" s="96">
        <v>27</v>
      </c>
      <c r="B30" s="104"/>
      <c r="D30" s="106"/>
      <c r="E30" s="118" t="str">
        <f t="shared" si="4"/>
        <v/>
      </c>
      <c r="F30" s="107"/>
      <c r="G30" s="108"/>
      <c r="H30" s="108"/>
      <c r="S30" s="109" t="str">
        <f t="shared" si="0"/>
        <v/>
      </c>
      <c r="T30" s="110"/>
      <c r="U30" s="50" t="str">
        <f t="shared" si="5"/>
        <v/>
      </c>
      <c r="V30" s="50" t="str">
        <f t="shared" si="6"/>
        <v/>
      </c>
      <c r="W30" s="89" t="str">
        <f t="shared" si="7"/>
        <v/>
      </c>
    </row>
    <row r="31" spans="1:23" x14ac:dyDescent="0.25">
      <c r="A31" s="96">
        <v>28</v>
      </c>
      <c r="B31" s="104"/>
      <c r="D31" s="106"/>
      <c r="E31" s="118" t="str">
        <f t="shared" si="4"/>
        <v/>
      </c>
      <c r="F31" s="107"/>
      <c r="G31" s="108"/>
      <c r="H31" s="108"/>
      <c r="S31" s="109" t="str">
        <f t="shared" si="0"/>
        <v/>
      </c>
      <c r="T31" s="110"/>
      <c r="U31" s="50" t="str">
        <f t="shared" si="5"/>
        <v/>
      </c>
      <c r="V31" s="50" t="str">
        <f t="shared" si="6"/>
        <v/>
      </c>
      <c r="W31" s="89" t="str">
        <f t="shared" si="7"/>
        <v/>
      </c>
    </row>
    <row r="32" spans="1:23" x14ac:dyDescent="0.25">
      <c r="A32" s="96">
        <v>29</v>
      </c>
      <c r="B32" s="104"/>
      <c r="D32" s="106"/>
      <c r="E32" s="118" t="str">
        <f t="shared" si="4"/>
        <v/>
      </c>
      <c r="F32" s="107"/>
      <c r="G32" s="108"/>
      <c r="H32" s="108"/>
      <c r="S32" s="109" t="str">
        <f t="shared" si="0"/>
        <v/>
      </c>
      <c r="T32" s="110"/>
      <c r="U32" s="50" t="str">
        <f t="shared" si="5"/>
        <v/>
      </c>
      <c r="V32" s="50" t="str">
        <f t="shared" si="6"/>
        <v/>
      </c>
      <c r="W32" s="89" t="str">
        <f t="shared" si="7"/>
        <v/>
      </c>
    </row>
    <row r="33" spans="1:23" x14ac:dyDescent="0.25">
      <c r="A33" s="96">
        <v>30</v>
      </c>
      <c r="B33" s="104"/>
      <c r="D33" s="106"/>
      <c r="E33" s="118" t="str">
        <f t="shared" si="4"/>
        <v/>
      </c>
      <c r="F33" s="107"/>
      <c r="G33" s="108"/>
      <c r="H33" s="108"/>
      <c r="S33" s="109" t="str">
        <f t="shared" si="0"/>
        <v/>
      </c>
      <c r="T33" s="110"/>
      <c r="U33" s="50" t="str">
        <f t="shared" si="5"/>
        <v/>
      </c>
      <c r="V33" s="50" t="str">
        <f t="shared" si="6"/>
        <v/>
      </c>
      <c r="W33" s="89" t="str">
        <f t="shared" si="7"/>
        <v/>
      </c>
    </row>
    <row r="34" spans="1:23" x14ac:dyDescent="0.25">
      <c r="A34" s="96">
        <v>31</v>
      </c>
      <c r="B34" s="104"/>
      <c r="D34" s="106"/>
      <c r="E34" s="118" t="str">
        <f t="shared" si="4"/>
        <v/>
      </c>
      <c r="F34" s="107"/>
      <c r="G34" s="108"/>
      <c r="H34" s="108"/>
      <c r="S34" s="109" t="str">
        <f t="shared" si="0"/>
        <v/>
      </c>
      <c r="T34" s="110"/>
      <c r="U34" s="50" t="str">
        <f t="shared" si="5"/>
        <v/>
      </c>
      <c r="V34" s="50" t="str">
        <f t="shared" si="6"/>
        <v/>
      </c>
      <c r="W34" s="89" t="str">
        <f t="shared" si="7"/>
        <v/>
      </c>
    </row>
    <row r="35" spans="1:23" x14ac:dyDescent="0.25">
      <c r="A35" s="96">
        <v>32</v>
      </c>
      <c r="B35" s="104"/>
      <c r="D35" s="106"/>
      <c r="E35" s="118" t="str">
        <f t="shared" si="4"/>
        <v/>
      </c>
      <c r="F35" s="107"/>
      <c r="G35" s="108"/>
      <c r="H35" s="108"/>
      <c r="S35" s="109" t="str">
        <f t="shared" si="0"/>
        <v/>
      </c>
      <c r="T35" s="110"/>
      <c r="U35" s="50" t="str">
        <f t="shared" si="5"/>
        <v/>
      </c>
      <c r="V35" s="50" t="str">
        <f t="shared" si="6"/>
        <v/>
      </c>
      <c r="W35" s="89" t="str">
        <f t="shared" si="7"/>
        <v/>
      </c>
    </row>
    <row r="36" spans="1:23" x14ac:dyDescent="0.25">
      <c r="A36" s="96">
        <v>33</v>
      </c>
      <c r="B36" s="104"/>
      <c r="D36" s="106"/>
      <c r="E36" s="118" t="str">
        <f t="shared" si="4"/>
        <v/>
      </c>
      <c r="F36" s="107"/>
      <c r="G36" s="108"/>
      <c r="H36" s="108"/>
      <c r="S36" s="109" t="str">
        <f t="shared" si="0"/>
        <v/>
      </c>
      <c r="T36" s="110"/>
      <c r="U36" s="50" t="str">
        <f t="shared" si="5"/>
        <v/>
      </c>
      <c r="V36" s="50" t="str">
        <f t="shared" si="6"/>
        <v/>
      </c>
      <c r="W36" s="89" t="str">
        <f t="shared" si="7"/>
        <v/>
      </c>
    </row>
    <row r="37" spans="1:23" x14ac:dyDescent="0.25">
      <c r="A37" s="96">
        <v>34</v>
      </c>
      <c r="B37" s="104"/>
      <c r="D37" s="106"/>
      <c r="E37" s="118" t="str">
        <f t="shared" si="4"/>
        <v/>
      </c>
      <c r="F37" s="107"/>
      <c r="G37" s="108"/>
      <c r="H37" s="108"/>
      <c r="S37" s="109" t="str">
        <f t="shared" si="0"/>
        <v/>
      </c>
      <c r="T37" s="110"/>
      <c r="U37" s="50" t="str">
        <f t="shared" si="5"/>
        <v/>
      </c>
      <c r="V37" s="50" t="str">
        <f t="shared" si="6"/>
        <v/>
      </c>
      <c r="W37" s="89" t="str">
        <f t="shared" si="7"/>
        <v/>
      </c>
    </row>
    <row r="38" spans="1:23" x14ac:dyDescent="0.25">
      <c r="A38" s="96">
        <v>35</v>
      </c>
      <c r="B38" s="104"/>
      <c r="D38" s="106"/>
      <c r="E38" s="118" t="str">
        <f t="shared" si="4"/>
        <v/>
      </c>
      <c r="F38" s="107"/>
      <c r="G38" s="108"/>
      <c r="H38" s="108"/>
      <c r="S38" s="109" t="str">
        <f t="shared" si="0"/>
        <v/>
      </c>
      <c r="T38" s="110"/>
      <c r="U38" s="50" t="str">
        <f t="shared" si="5"/>
        <v/>
      </c>
      <c r="V38" s="50" t="str">
        <f t="shared" si="6"/>
        <v/>
      </c>
      <c r="W38" s="89" t="str">
        <f t="shared" si="7"/>
        <v/>
      </c>
    </row>
    <row r="39" spans="1:23" x14ac:dyDescent="0.25">
      <c r="A39" s="96">
        <v>36</v>
      </c>
      <c r="B39" s="104"/>
      <c r="D39" s="106"/>
      <c r="E39" s="118" t="str">
        <f t="shared" si="4"/>
        <v/>
      </c>
      <c r="F39" s="107"/>
      <c r="G39" s="108"/>
      <c r="H39" s="108"/>
      <c r="S39" s="109" t="str">
        <f t="shared" si="0"/>
        <v/>
      </c>
      <c r="T39" s="110"/>
      <c r="U39" s="50" t="str">
        <f t="shared" si="5"/>
        <v/>
      </c>
      <c r="V39" s="50" t="str">
        <f t="shared" si="6"/>
        <v/>
      </c>
      <c r="W39" s="89" t="str">
        <f t="shared" si="7"/>
        <v/>
      </c>
    </row>
    <row r="40" spans="1:23" x14ac:dyDescent="0.25">
      <c r="A40" s="96">
        <v>37</v>
      </c>
      <c r="B40" s="104"/>
      <c r="D40" s="106"/>
      <c r="E40" s="118" t="str">
        <f t="shared" si="4"/>
        <v/>
      </c>
      <c r="F40" s="107"/>
      <c r="G40" s="108"/>
      <c r="H40" s="108"/>
      <c r="S40" s="109" t="str">
        <f t="shared" si="0"/>
        <v/>
      </c>
      <c r="T40" s="110"/>
      <c r="U40" s="50" t="str">
        <f t="shared" si="5"/>
        <v/>
      </c>
      <c r="V40" s="50" t="str">
        <f t="shared" si="6"/>
        <v/>
      </c>
      <c r="W40" s="89" t="str">
        <f t="shared" si="7"/>
        <v/>
      </c>
    </row>
    <row r="41" spans="1:23" x14ac:dyDescent="0.25">
      <c r="A41" s="96">
        <v>38</v>
      </c>
      <c r="B41" s="104"/>
      <c r="D41" s="106"/>
      <c r="E41" s="118" t="str">
        <f t="shared" si="4"/>
        <v/>
      </c>
      <c r="F41" s="107"/>
      <c r="G41" s="108"/>
      <c r="H41" s="108"/>
      <c r="S41" s="109" t="str">
        <f t="shared" si="0"/>
        <v/>
      </c>
      <c r="T41" s="110"/>
      <c r="U41" s="50" t="str">
        <f t="shared" si="5"/>
        <v/>
      </c>
      <c r="V41" s="50" t="str">
        <f t="shared" si="6"/>
        <v/>
      </c>
      <c r="W41" s="89" t="str">
        <f t="shared" si="7"/>
        <v/>
      </c>
    </row>
    <row r="42" spans="1:23" x14ac:dyDescent="0.25">
      <c r="A42" s="96">
        <v>39</v>
      </c>
      <c r="B42" s="104"/>
      <c r="D42" s="106"/>
      <c r="E42" s="118" t="str">
        <f t="shared" si="4"/>
        <v/>
      </c>
      <c r="F42" s="107"/>
      <c r="G42" s="108"/>
      <c r="H42" s="108"/>
      <c r="S42" s="109" t="str">
        <f t="shared" si="0"/>
        <v/>
      </c>
      <c r="T42" s="110"/>
      <c r="U42" s="50" t="str">
        <f t="shared" si="5"/>
        <v/>
      </c>
      <c r="V42" s="50" t="str">
        <f t="shared" si="6"/>
        <v/>
      </c>
      <c r="W42" s="89" t="str">
        <f t="shared" si="7"/>
        <v/>
      </c>
    </row>
    <row r="43" spans="1:23" x14ac:dyDescent="0.25">
      <c r="A43" s="96">
        <v>40</v>
      </c>
      <c r="B43" s="104"/>
      <c r="D43" s="106"/>
      <c r="E43" s="118" t="str">
        <f t="shared" si="4"/>
        <v/>
      </c>
      <c r="F43" s="107"/>
      <c r="G43" s="108"/>
      <c r="H43" s="108"/>
      <c r="S43" s="109" t="str">
        <f t="shared" si="0"/>
        <v/>
      </c>
      <c r="T43" s="110"/>
      <c r="U43" s="50" t="str">
        <f t="shared" si="5"/>
        <v/>
      </c>
      <c r="V43" s="50" t="str">
        <f t="shared" si="6"/>
        <v/>
      </c>
      <c r="W43" s="89" t="str">
        <f t="shared" si="7"/>
        <v/>
      </c>
    </row>
    <row r="44" spans="1:23" x14ac:dyDescent="0.25">
      <c r="A44" s="96">
        <v>41</v>
      </c>
      <c r="B44" s="104"/>
      <c r="D44" s="106"/>
      <c r="E44" s="118" t="str">
        <f t="shared" si="4"/>
        <v/>
      </c>
      <c r="F44" s="107"/>
      <c r="G44" s="108"/>
      <c r="H44" s="108"/>
      <c r="S44" s="109" t="str">
        <f t="shared" si="0"/>
        <v/>
      </c>
      <c r="T44" s="110"/>
      <c r="U44" s="50" t="str">
        <f t="shared" si="5"/>
        <v/>
      </c>
      <c r="V44" s="50" t="str">
        <f t="shared" si="6"/>
        <v/>
      </c>
      <c r="W44" s="89" t="str">
        <f t="shared" si="7"/>
        <v/>
      </c>
    </row>
    <row r="45" spans="1:23" x14ac:dyDescent="0.25">
      <c r="A45" s="96">
        <v>42</v>
      </c>
      <c r="B45" s="104"/>
      <c r="D45" s="106"/>
      <c r="E45" s="118" t="str">
        <f t="shared" si="4"/>
        <v/>
      </c>
      <c r="F45" s="107"/>
      <c r="G45" s="108"/>
      <c r="H45" s="108"/>
      <c r="S45" s="109" t="str">
        <f t="shared" si="0"/>
        <v/>
      </c>
      <c r="T45" s="110"/>
      <c r="U45" s="50" t="str">
        <f t="shared" si="5"/>
        <v/>
      </c>
      <c r="V45" s="50" t="str">
        <f t="shared" si="6"/>
        <v/>
      </c>
      <c r="W45" s="89" t="str">
        <f t="shared" si="7"/>
        <v/>
      </c>
    </row>
    <row r="46" spans="1:23" x14ac:dyDescent="0.25">
      <c r="A46" s="96">
        <v>43</v>
      </c>
      <c r="B46" s="104"/>
      <c r="D46" s="106"/>
      <c r="E46" s="118" t="str">
        <f t="shared" si="4"/>
        <v/>
      </c>
      <c r="F46" s="107"/>
      <c r="G46" s="108"/>
      <c r="H46" s="108"/>
      <c r="S46" s="109" t="str">
        <f t="shared" si="0"/>
        <v/>
      </c>
      <c r="T46" s="110"/>
      <c r="U46" s="50" t="str">
        <f t="shared" si="5"/>
        <v/>
      </c>
      <c r="V46" s="50" t="str">
        <f t="shared" si="6"/>
        <v/>
      </c>
      <c r="W46" s="89" t="str">
        <f t="shared" si="7"/>
        <v/>
      </c>
    </row>
    <row r="47" spans="1:23" x14ac:dyDescent="0.25">
      <c r="A47" s="96">
        <v>44</v>
      </c>
      <c r="B47" s="104"/>
      <c r="D47" s="106"/>
      <c r="E47" s="118" t="str">
        <f t="shared" si="4"/>
        <v/>
      </c>
      <c r="F47" s="107"/>
      <c r="G47" s="108"/>
      <c r="H47" s="108"/>
      <c r="S47" s="109" t="str">
        <f t="shared" si="0"/>
        <v/>
      </c>
      <c r="T47" s="110"/>
      <c r="U47" s="50" t="str">
        <f t="shared" si="5"/>
        <v/>
      </c>
      <c r="V47" s="50" t="str">
        <f t="shared" si="6"/>
        <v/>
      </c>
      <c r="W47" s="89" t="str">
        <f t="shared" si="7"/>
        <v/>
      </c>
    </row>
    <row r="48" spans="1:23" ht="15.75" thickBot="1" x14ac:dyDescent="0.3">
      <c r="A48" s="96">
        <v>45</v>
      </c>
      <c r="B48" s="111"/>
      <c r="C48" s="112"/>
      <c r="D48" s="113"/>
      <c r="E48" s="119" t="str">
        <f t="shared" si="4"/>
        <v/>
      </c>
      <c r="F48" s="114"/>
      <c r="G48" s="115"/>
      <c r="H48" s="115"/>
      <c r="I48" s="112"/>
      <c r="J48" s="112"/>
      <c r="K48" s="112"/>
      <c r="L48" s="112"/>
      <c r="M48" s="112"/>
      <c r="N48" s="112"/>
      <c r="O48" s="112"/>
      <c r="P48" s="112"/>
      <c r="Q48" s="112"/>
      <c r="R48" s="112"/>
      <c r="S48" s="116" t="str">
        <f t="shared" si="0"/>
        <v/>
      </c>
      <c r="T48" s="117"/>
      <c r="U48" s="51" t="str">
        <f t="shared" si="5"/>
        <v/>
      </c>
      <c r="V48" s="51" t="str">
        <f t="shared" si="6"/>
        <v/>
      </c>
      <c r="W48" s="90" t="str">
        <f t="shared" si="7"/>
        <v/>
      </c>
    </row>
    <row r="49" spans="1:23" x14ac:dyDescent="0.25">
      <c r="A49" s="96" t="s">
        <v>142</v>
      </c>
      <c r="B49" s="105" t="s">
        <v>142</v>
      </c>
      <c r="C49" s="105" t="s">
        <v>142</v>
      </c>
      <c r="D49" s="105" t="s">
        <v>142</v>
      </c>
      <c r="F49" s="105" t="s">
        <v>142</v>
      </c>
      <c r="G49" s="105" t="s">
        <v>142</v>
      </c>
      <c r="H49" s="105" t="s">
        <v>142</v>
      </c>
      <c r="I49" s="105" t="s">
        <v>142</v>
      </c>
      <c r="J49" s="105" t="s">
        <v>142</v>
      </c>
      <c r="K49" s="105" t="s">
        <v>142</v>
      </c>
      <c r="L49" s="105" t="s">
        <v>142</v>
      </c>
      <c r="M49" s="105" t="s">
        <v>142</v>
      </c>
      <c r="N49" s="105" t="s">
        <v>142</v>
      </c>
      <c r="O49" s="105" t="s">
        <v>142</v>
      </c>
      <c r="P49" s="105" t="s">
        <v>142</v>
      </c>
      <c r="Q49" s="105" t="s">
        <v>142</v>
      </c>
      <c r="R49" s="105" t="s">
        <v>142</v>
      </c>
      <c r="S49" s="105" t="s">
        <v>142</v>
      </c>
      <c r="T49" s="91" t="s">
        <v>142</v>
      </c>
      <c r="U49" s="46" t="s">
        <v>142</v>
      </c>
      <c r="V49" s="46" t="s">
        <v>142</v>
      </c>
      <c r="W49" s="91" t="s">
        <v>142</v>
      </c>
    </row>
  </sheetData>
  <sheetProtection algorithmName="SHA-512" hashValue="kpYbTjKIBZcNhIt6DbuXM5MxpR8RKOnGxlfmJjuDwylKMFW8snsxXbRkBKVhSp1OP1fwrCJB9WnNHQWfF0UgBA==" saltValue="oJHUE4v32phOVVVrKGzJ2Q==" spinCount="100000" sheet="1" objects="1" scenarios="1" formatCells="0" formatColumns="0" formatRows="0" insertColumns="0" insertRows="0" insertHyperlinks="0" deleteRows="0" selectLockedCells="1" sort="0" autoFilter="0" pivotTables="0"/>
  <dataValidations count="10">
    <dataValidation errorStyle="information" allowBlank="1" showInputMessage="1" showErrorMessage="1" errorTitle="Incorrect date format" error="Enter the date as YYYY-MM-DD" promptTitle="Permitted date format:" prompt="YYYY-MM-DD.  Note: this excel sheet will convert other date formats (e.g. 24/12/2024) to YYYY-MM-DD (e.g. 2024-12-24)" sqref="F4:H48" xr:uid="{891AE722-648A-4221-B51A-F161FCE3A951}"/>
    <dataValidation allowBlank="1" showInputMessage="1" showErrorMessage="1" promptTitle="Permitted values" prompt="TEXT. _x000a_Max characters = 80_x000a_" sqref="B4:B48" xr:uid="{100015AB-5231-4175-A16D-E46A5D7B43CA}"/>
    <dataValidation allowBlank="1" showInputMessage="1" showErrorMessage="1" promptTitle="Permitted values" prompt="TEXT. _x000a_Max characters = 1000" sqref="C4:C48" xr:uid="{AE87F0A7-6BE1-4585-BAB4-0BA4FC5DBE75}"/>
    <dataValidation type="whole" errorStyle="warning" allowBlank="1" showInputMessage="1" showErrorMessage="1" errorTitle="Non-permitted value" error="This variable permits integers between 0 and 3000 beds" promptTitle="Permitted values" prompt="Integers from 0 - 3000" sqref="I4:J48" xr:uid="{4C739E96-2204-426A-87D5-A3E913DF2364}">
      <formula1>0</formula1>
      <formula2>3000</formula2>
    </dataValidation>
    <dataValidation type="decimal" errorStyle="warning" allowBlank="1" showInputMessage="1" showErrorMessage="1" errorTitle="Non-permitted value" error="Range: 0 - 1,000,000_x000a_Decimals: 1_x000a_E.g. 12345.6" promptTitle="Permitted values" prompt="Range: 0 - 1,000,000_x000a_Decimals: 1_x000a_E.g. 12345.6" sqref="K4:K48" xr:uid="{1967620C-8E51-400F-B55B-D147777DBD18}">
      <formula1>0</formula1>
      <formula2>1000000</formula2>
    </dataValidation>
    <dataValidation type="whole" errorStyle="warning" allowBlank="1" showInputMessage="1" showErrorMessage="1" errorTitle="Non-permitted value" error="This variable permits integers between 0 and 1,000,000" promptTitle="Permitted values" prompt="Integers from 0 - 1,000,000" sqref="M4:N48" xr:uid="{7C8B8A5E-1227-47C6-8EF0-92D699850963}">
      <formula1>0</formula1>
      <formula2>1000000</formula2>
    </dataValidation>
    <dataValidation type="whole" errorStyle="warning" allowBlank="1" showInputMessage="1" showErrorMessage="1" errorTitle="Non-permitted value" error="This variable permits integers between 0 and 1,000" promptTitle="Permitted values" prompt="Integers from 0 - 1,000" sqref="P4:Q48" xr:uid="{5C41810F-2C61-4C09-B4A4-4305CEF01808}">
      <formula1>0</formula1>
      <formula2>1000</formula2>
    </dataValidation>
    <dataValidation type="whole" errorStyle="warning" allowBlank="1" showInputMessage="1" showErrorMessage="1" errorTitle="Non-permitted value" error="This variable permits integers between 0 and 10,000" promptTitle="Permitted values" prompt="Integers from 0 - 10,000" sqref="O4:O48" xr:uid="{4BF6976B-5090-49CF-8DD2-A93FC7C35E21}">
      <formula1>0</formula1>
      <formula2>10000</formula2>
    </dataValidation>
    <dataValidation type="whole" errorStyle="warning" allowBlank="1" showInputMessage="1" showErrorMessage="1" errorTitle="Non-permitted value" error="This variable permits integers between 0 and 100" promptTitle="Permitted values" prompt="Integers from 0 - 100" sqref="R4:R48" xr:uid="{59D72098-24A5-4E8B-A978-461A15B2E0D5}">
      <formula1>0</formula1>
      <formula2>100</formula2>
    </dataValidation>
    <dataValidation errorStyle="information" allowBlank="1" showInputMessage="1" showErrorMessage="1" errorTitle="Incorrect date format" error="Enter the date as YYYY-MM-DD" promptTitle="Permitted date format:" prompt="This column autocompletes using the data from 'Start date of this survey'._x000a__x000a_Alternatively, delete this formula, and type in any date (YYYY-MM-DD)." sqref="S4:S48" xr:uid="{CA7F10E7-F029-47A8-841C-C0DF1AA49606}"/>
  </dataValidations>
  <pageMargins left="0.7" right="0.7" top="0.75" bottom="0.75" header="0.3" footer="0.3"/>
  <pageSetup paperSize="9" orientation="portrait" r:id="rId1"/>
  <ignoredErrors>
    <ignoredError sqref="W4:W49" unlockedFormula="1"/>
  </ignoredErrors>
  <legacyDrawing r:id="rId2"/>
  <extLst>
    <ext xmlns:x14="http://schemas.microsoft.com/office/spreadsheetml/2009/9/main" uri="{CCE6A557-97BC-4b89-ADB6-D9C93CAAB3DF}">
      <x14:dataValidations xmlns:xm="http://schemas.microsoft.com/office/excel/2006/main" count="4">
        <x14:dataValidation type="list" allowBlank="1" showInputMessage="1" promptTitle="Permitted value" prompt="2 letter country code" xr:uid="{A286123F-21F7-4395-86AE-567404671EF3}">
          <x14:formula1>
            <xm:f>HideMe_LookUpTables!$V$6:$V$250</xm:f>
          </x14:formula1>
          <xm:sqref>T4:T48</xm:sqref>
        </x14:dataValidation>
        <x14:dataValidation type="list" allowBlank="1" showInputMessage="1" showErrorMessage="1" promptTitle="Permitted values" prompt="The dropdown list presents Eurostat NUTS regions (Jan 2024) except extra-territorial regions, for the EU/EEA, Western Balkans &amp; Turkiye. Alternatively, enter the region using the format &quot;Code_Place&quot;. Note, this EpiPulse variable only accepts NUTS codes." xr:uid="{D5E45E1D-0B61-49F4-AACD-2E1BAB892ECC}">
          <x14:formula1>
            <xm:f>HideMe_LookUpTables!$AF$6:$AF$407</xm:f>
          </x14:formula1>
          <xm:sqref>D4:D48</xm:sqref>
        </x14:dataValidation>
        <x14:dataValidation type="list" errorStyle="warning" allowBlank="1" showInputMessage="1" showErrorMessage="1" errorTitle="Note the permitted values" error="N = No_x000a_Y = Yes_x000a_UNK = Unknown_x000a_" promptTitle="Permitted values" prompt="N = No_x000a_Y = Yes_x000a_UNK = Unknown" xr:uid="{B923C92A-37FD-47D7-944C-2FEEC1E6B959}">
          <x14:formula1>
            <xm:f>HideMe_LookUpTables!$AH$5:$AH$7</xm:f>
          </x14:formula1>
          <xm:sqref>L4:L48</xm:sqref>
        </x14:dataValidation>
        <x14:dataValidation type="list" allowBlank="1" showInputMessage="1" showErrorMessage="1" promptTitle="Permitted values: " prompt="See the full description in the comments box in the heading._x000a__x000a_NEW/UPDATE = Update a previously reported record (default)._x000a_DELETE = Delete a previously reported record." xr:uid="{BAAAEFC0-CEA3-4E69-9A26-4F092DF00DC9}">
          <x14:formula1>
            <xm:f>HideMe_LookUpTables!$AC$5:$AC$6</xm:f>
          </x14:formula1>
          <xm:sqref>W4:W48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6979-162E-414B-9B8B-F9CABAF21B09}">
  <dimension ref="A2:AL2367"/>
  <sheetViews>
    <sheetView topLeftCell="B1" workbookViewId="0">
      <selection activeCell="B2" sqref="B2"/>
    </sheetView>
  </sheetViews>
  <sheetFormatPr defaultRowHeight="15" x14ac:dyDescent="0.25"/>
  <cols>
    <col min="1" max="1" width="3" style="13" bestFit="1" customWidth="1"/>
    <col min="2" max="2" width="9.140625" style="13" bestFit="1" customWidth="1"/>
    <col min="3" max="3" width="23.5703125" style="13" bestFit="1" customWidth="1"/>
    <col min="4" max="4" width="21.7109375" style="13" bestFit="1" customWidth="1"/>
    <col min="5" max="5" width="24.85546875" style="13" bestFit="1" customWidth="1"/>
    <col min="6" max="6" width="39" style="13" bestFit="1" customWidth="1"/>
    <col min="7" max="7" width="17.5703125" style="13" bestFit="1" customWidth="1"/>
    <col min="8" max="8" width="16.42578125" style="13" bestFit="1" customWidth="1"/>
    <col min="9" max="9" width="16" style="13" bestFit="1" customWidth="1"/>
    <col min="10" max="10" width="7.140625" style="13" bestFit="1" customWidth="1"/>
    <col min="11" max="11" width="20" style="13" bestFit="1" customWidth="1"/>
    <col min="12" max="12" width="57.42578125" style="13" bestFit="1" customWidth="1"/>
    <col min="13" max="13" width="14.28515625" style="13" bestFit="1" customWidth="1"/>
    <col min="14" max="14" width="7.7109375" customWidth="1"/>
    <col min="15" max="15" width="3" bestFit="1" customWidth="1"/>
    <col min="16" max="16" width="34.140625" bestFit="1" customWidth="1"/>
    <col min="17" max="17" width="27.5703125" bestFit="1" customWidth="1"/>
    <col min="18" max="18" width="9.85546875" bestFit="1" customWidth="1"/>
    <col min="19" max="19" width="7.7109375" customWidth="1"/>
    <col min="20" max="20" width="5.5703125" bestFit="1" customWidth="1"/>
    <col min="21" max="21" width="5.5703125" customWidth="1"/>
    <col min="22" max="22" width="4.7109375" bestFit="1" customWidth="1"/>
    <col min="23" max="23" width="16.5703125" customWidth="1"/>
    <col min="24" max="24" width="30.7109375" bestFit="1" customWidth="1"/>
    <col min="25" max="25" width="8.5703125" customWidth="1"/>
    <col min="26" max="26" width="4.42578125" bestFit="1" customWidth="1"/>
    <col min="27" max="27" width="4.5703125" bestFit="1" customWidth="1"/>
    <col min="28" max="28" width="18" customWidth="1"/>
    <col min="31" max="31" width="35.42578125" style="1" customWidth="1"/>
    <col min="32" max="32" width="41.42578125" bestFit="1" customWidth="1"/>
    <col min="36" max="36" width="59.28515625" bestFit="1" customWidth="1"/>
    <col min="37" max="37" width="29.42578125" bestFit="1" customWidth="1"/>
  </cols>
  <sheetData>
    <row r="2" spans="2:38" ht="31.5" x14ac:dyDescent="0.5">
      <c r="B2" s="73" t="s">
        <v>1589</v>
      </c>
      <c r="AJ2" s="73" t="s">
        <v>1590</v>
      </c>
    </row>
    <row r="3" spans="2:38" x14ac:dyDescent="0.25">
      <c r="G3" s="14"/>
      <c r="H3" s="14"/>
    </row>
    <row r="4" spans="2:38" ht="51" x14ac:dyDescent="0.25">
      <c r="B4" s="15" t="s">
        <v>102</v>
      </c>
      <c r="C4" s="15" t="s">
        <v>2</v>
      </c>
      <c r="D4" s="15" t="s">
        <v>5</v>
      </c>
      <c r="E4" s="15" t="s">
        <v>20</v>
      </c>
      <c r="F4" s="15" t="s">
        <v>24</v>
      </c>
      <c r="G4" s="16" t="s">
        <v>108</v>
      </c>
      <c r="H4" s="16" t="s">
        <v>110</v>
      </c>
      <c r="I4" s="16" t="s">
        <v>677</v>
      </c>
      <c r="J4" s="16" t="s">
        <v>116</v>
      </c>
      <c r="K4" s="16" t="s">
        <v>128</v>
      </c>
      <c r="L4" s="16" t="s">
        <v>130</v>
      </c>
      <c r="M4" s="16" t="s">
        <v>779</v>
      </c>
      <c r="N4" s="10"/>
      <c r="P4" s="11" t="s">
        <v>780</v>
      </c>
      <c r="Q4" s="11"/>
      <c r="R4" s="11"/>
      <c r="T4" s="12" t="s">
        <v>641</v>
      </c>
      <c r="U4" s="12"/>
      <c r="V4" s="12"/>
      <c r="W4" s="12"/>
      <c r="X4" s="12"/>
      <c r="Z4" s="12" t="s">
        <v>781</v>
      </c>
      <c r="AA4" s="12"/>
      <c r="AB4" s="12"/>
      <c r="AD4" s="12" t="s">
        <v>1588</v>
      </c>
      <c r="AE4" s="12"/>
      <c r="AF4" s="12"/>
      <c r="AH4" s="16" t="s">
        <v>1557</v>
      </c>
      <c r="AJ4" s="16" t="s">
        <v>77</v>
      </c>
      <c r="AK4" s="16" t="s">
        <v>78</v>
      </c>
      <c r="AL4" s="16" t="s">
        <v>1580</v>
      </c>
    </row>
    <row r="5" spans="2:38" x14ac:dyDescent="0.25">
      <c r="B5" s="25" t="s">
        <v>105</v>
      </c>
      <c r="C5" s="25" t="s">
        <v>3</v>
      </c>
      <c r="D5" s="25" t="s">
        <v>6</v>
      </c>
      <c r="E5" s="24" t="s">
        <v>34</v>
      </c>
      <c r="F5" s="24" t="s">
        <v>40</v>
      </c>
      <c r="G5" s="26" t="s">
        <v>646</v>
      </c>
      <c r="H5" s="27" t="s">
        <v>661</v>
      </c>
      <c r="I5" s="28" t="s">
        <v>678</v>
      </c>
      <c r="J5" s="28" t="s">
        <v>678</v>
      </c>
      <c r="K5" s="28" t="s">
        <v>686</v>
      </c>
      <c r="L5" s="29" t="b">
        <v>1</v>
      </c>
      <c r="M5" s="30" t="s">
        <v>254</v>
      </c>
      <c r="N5" s="10"/>
      <c r="O5" s="67" t="s">
        <v>257</v>
      </c>
      <c r="P5" s="19" t="s">
        <v>643</v>
      </c>
      <c r="Q5" s="19" t="s">
        <v>696</v>
      </c>
      <c r="R5" s="19" t="s">
        <v>697</v>
      </c>
      <c r="S5" s="22"/>
      <c r="T5" s="19" t="s">
        <v>782</v>
      </c>
      <c r="U5" s="19" t="s">
        <v>783</v>
      </c>
      <c r="V5" s="19" t="s">
        <v>784</v>
      </c>
      <c r="W5" s="19" t="s">
        <v>785</v>
      </c>
      <c r="X5" s="19" t="s">
        <v>786</v>
      </c>
      <c r="Y5" s="22"/>
      <c r="Z5" s="19" t="s">
        <v>255</v>
      </c>
      <c r="AA5" s="19" t="s">
        <v>254</v>
      </c>
      <c r="AB5" s="19" t="s">
        <v>256</v>
      </c>
      <c r="AC5" s="19" t="s">
        <v>97</v>
      </c>
      <c r="AD5" s="19" t="s">
        <v>784</v>
      </c>
      <c r="AE5" s="4" t="s">
        <v>785</v>
      </c>
      <c r="AF5" s="19" t="s">
        <v>1555</v>
      </c>
      <c r="AG5" s="19"/>
      <c r="AH5" s="19" t="s">
        <v>678</v>
      </c>
      <c r="AI5" s="19"/>
      <c r="AJ5" s="52" t="s">
        <v>1564</v>
      </c>
      <c r="AK5" s="52" t="s">
        <v>1571</v>
      </c>
      <c r="AL5" s="52" t="s">
        <v>1581</v>
      </c>
    </row>
    <row r="6" spans="2:38" ht="26.25" thickBot="1" x14ac:dyDescent="0.3">
      <c r="B6" s="25" t="s">
        <v>106</v>
      </c>
      <c r="C6" s="25" t="s">
        <v>4</v>
      </c>
      <c r="D6" s="25" t="s">
        <v>7</v>
      </c>
      <c r="E6" s="24" t="s">
        <v>35</v>
      </c>
      <c r="F6" s="24" t="s">
        <v>56</v>
      </c>
      <c r="G6" s="26" t="s">
        <v>67</v>
      </c>
      <c r="H6" s="27" t="s">
        <v>662</v>
      </c>
      <c r="I6" s="28" t="s">
        <v>679</v>
      </c>
      <c r="J6" s="31" t="s">
        <v>682</v>
      </c>
      <c r="K6" s="28" t="s">
        <v>687</v>
      </c>
      <c r="L6" s="29" t="b">
        <v>0</v>
      </c>
      <c r="M6" s="30" t="s">
        <v>107</v>
      </c>
      <c r="N6" s="10"/>
      <c r="O6" s="68">
        <v>1</v>
      </c>
      <c r="P6" s="19" t="str">
        <f t="shared" ref="P6:P33" si="0">_xlfn.CONCAT(Q6,"_",R6)</f>
        <v>Ampicillin-sulbactam_J01CR01</v>
      </c>
      <c r="Q6" s="69" t="s">
        <v>698</v>
      </c>
      <c r="R6" s="70" t="s">
        <v>699</v>
      </c>
      <c r="S6" s="22"/>
      <c r="T6" s="19" t="s">
        <v>257</v>
      </c>
      <c r="U6" s="19" t="s">
        <v>257</v>
      </c>
      <c r="V6" s="7" t="s">
        <v>146</v>
      </c>
      <c r="W6" s="8" t="s">
        <v>147</v>
      </c>
      <c r="X6" s="4" t="str">
        <f>_xlfn.CONCAT(V6,"_",W6)</f>
        <v>AL_Albania</v>
      </c>
      <c r="Y6" s="22"/>
      <c r="Z6" s="4" t="s">
        <v>146</v>
      </c>
      <c r="AA6" s="19" t="s">
        <v>257</v>
      </c>
      <c r="AB6" s="4" t="s">
        <v>147</v>
      </c>
      <c r="AC6" s="19" t="s">
        <v>1558</v>
      </c>
      <c r="AD6" s="59" t="s">
        <v>787</v>
      </c>
      <c r="AE6" s="60" t="s">
        <v>788</v>
      </c>
      <c r="AF6" s="60" t="str">
        <f>_xlfn.CONCAT(AD6,"_",AE6)</f>
        <v>BE1_Région de Bruxelles-Capitale/Brussels Hoofdstedelijk Gewest</v>
      </c>
      <c r="AG6" s="19"/>
      <c r="AH6" s="19" t="s">
        <v>682</v>
      </c>
      <c r="AI6" s="19"/>
      <c r="AJ6" s="52" t="s">
        <v>1565</v>
      </c>
      <c r="AK6" s="52" t="s">
        <v>1572</v>
      </c>
      <c r="AL6" s="52" t="s">
        <v>1583</v>
      </c>
    </row>
    <row r="7" spans="2:38" ht="39" thickBot="1" x14ac:dyDescent="0.3">
      <c r="B7" s="25" t="s">
        <v>67</v>
      </c>
      <c r="C7" s="24" t="s">
        <v>57</v>
      </c>
      <c r="D7" s="25" t="s">
        <v>8</v>
      </c>
      <c r="E7" s="24" t="s">
        <v>36</v>
      </c>
      <c r="F7" s="24" t="s">
        <v>41</v>
      </c>
      <c r="G7" s="32" t="s">
        <v>647</v>
      </c>
      <c r="H7" s="27" t="s">
        <v>663</v>
      </c>
      <c r="I7" s="28" t="s">
        <v>680</v>
      </c>
      <c r="J7" s="31" t="s">
        <v>673</v>
      </c>
      <c r="K7" s="31" t="s">
        <v>688</v>
      </c>
      <c r="L7" s="33" t="s">
        <v>689</v>
      </c>
      <c r="M7" s="30" t="s">
        <v>694</v>
      </c>
      <c r="N7" s="10"/>
      <c r="O7" s="68">
        <v>2</v>
      </c>
      <c r="P7" s="19" t="str">
        <f t="shared" si="0"/>
        <v>Cefiderocol_J01DI04</v>
      </c>
      <c r="Q7" s="69" t="s">
        <v>700</v>
      </c>
      <c r="R7" s="70" t="s">
        <v>701</v>
      </c>
      <c r="S7" s="22"/>
      <c r="T7" s="19" t="s">
        <v>257</v>
      </c>
      <c r="U7" s="19" t="s">
        <v>257</v>
      </c>
      <c r="V7" s="7" t="s">
        <v>150</v>
      </c>
      <c r="W7" s="8" t="s">
        <v>151</v>
      </c>
      <c r="X7" s="4" t="str">
        <f t="shared" ref="X7:X70" si="1">_xlfn.CONCAT(V7,"_",W7)</f>
        <v>AT_Austria</v>
      </c>
      <c r="Y7" s="22"/>
      <c r="Z7" s="4" t="s">
        <v>150</v>
      </c>
      <c r="AA7" s="19" t="s">
        <v>257</v>
      </c>
      <c r="AB7" s="4" t="s">
        <v>151</v>
      </c>
      <c r="AC7" s="19"/>
      <c r="AD7" s="59" t="s">
        <v>789</v>
      </c>
      <c r="AE7" s="60" t="s">
        <v>788</v>
      </c>
      <c r="AF7" s="60" t="str">
        <f t="shared" ref="AF7:AF70" si="2">_xlfn.CONCAT(AD7,"_",AE7)</f>
        <v>BE10_Région de Bruxelles-Capitale/Brussels Hoofdstedelijk Gewest</v>
      </c>
      <c r="AG7" s="19"/>
      <c r="AH7" s="19" t="s">
        <v>695</v>
      </c>
      <c r="AI7" s="19"/>
      <c r="AJ7" s="52" t="s">
        <v>67</v>
      </c>
      <c r="AK7" s="52" t="s">
        <v>1573</v>
      </c>
      <c r="AL7" s="53" t="s">
        <v>1585</v>
      </c>
    </row>
    <row r="8" spans="2:38" ht="26.25" thickBot="1" x14ac:dyDescent="0.3">
      <c r="B8" s="28" t="s">
        <v>103</v>
      </c>
      <c r="C8" s="24" t="s">
        <v>58</v>
      </c>
      <c r="D8" s="25" t="s">
        <v>9</v>
      </c>
      <c r="E8" s="24" t="s">
        <v>37</v>
      </c>
      <c r="F8" s="24" t="s">
        <v>42</v>
      </c>
      <c r="G8" s="27" t="s">
        <v>644</v>
      </c>
      <c r="H8" s="27" t="s">
        <v>664</v>
      </c>
      <c r="I8" s="31" t="s">
        <v>673</v>
      </c>
      <c r="J8" s="28" t="s">
        <v>674</v>
      </c>
      <c r="K8" s="28" t="s">
        <v>683</v>
      </c>
      <c r="L8" s="29"/>
      <c r="M8" s="34" t="s">
        <v>695</v>
      </c>
      <c r="N8" s="10"/>
      <c r="O8" s="68">
        <v>3</v>
      </c>
      <c r="P8" s="19" t="str">
        <f t="shared" si="0"/>
        <v>Colistin_A07AA10</v>
      </c>
      <c r="Q8" s="69" t="s">
        <v>702</v>
      </c>
      <c r="R8" s="70" t="s">
        <v>703</v>
      </c>
      <c r="S8" s="22"/>
      <c r="T8" s="19" t="s">
        <v>257</v>
      </c>
      <c r="U8" s="19" t="s">
        <v>257</v>
      </c>
      <c r="V8" s="5" t="s">
        <v>156</v>
      </c>
      <c r="W8" s="6" t="s">
        <v>157</v>
      </c>
      <c r="X8" s="4" t="str">
        <f t="shared" si="1"/>
        <v>BE_Belgium</v>
      </c>
      <c r="Y8" s="22"/>
      <c r="Z8" s="4" t="s">
        <v>154</v>
      </c>
      <c r="AA8" s="19" t="s">
        <v>257</v>
      </c>
      <c r="AB8" s="4" t="s">
        <v>155</v>
      </c>
      <c r="AC8" s="19"/>
      <c r="AD8" s="59" t="s">
        <v>790</v>
      </c>
      <c r="AE8" s="60" t="s">
        <v>791</v>
      </c>
      <c r="AF8" s="60" t="str">
        <f t="shared" si="2"/>
        <v>BE2_Vlaams Gewest</v>
      </c>
      <c r="AG8" s="19"/>
      <c r="AH8" s="52" t="s">
        <v>674</v>
      </c>
      <c r="AI8" s="19"/>
      <c r="AJ8" s="54" t="s">
        <v>1566</v>
      </c>
      <c r="AK8" s="54" t="s">
        <v>1574</v>
      </c>
      <c r="AL8" s="52" t="s">
        <v>1582</v>
      </c>
    </row>
    <row r="9" spans="2:38" ht="26.25" thickBot="1" x14ac:dyDescent="0.3">
      <c r="B9" s="28" t="s">
        <v>104</v>
      </c>
      <c r="C9" s="24"/>
      <c r="D9" s="25" t="s">
        <v>10</v>
      </c>
      <c r="E9" s="24" t="s">
        <v>38</v>
      </c>
      <c r="F9" s="24" t="s">
        <v>43</v>
      </c>
      <c r="G9" s="27" t="s">
        <v>14</v>
      </c>
      <c r="H9" s="27" t="s">
        <v>665</v>
      </c>
      <c r="I9" s="28" t="s">
        <v>674</v>
      </c>
      <c r="J9" s="28" t="s">
        <v>681</v>
      </c>
      <c r="K9" s="28" t="s">
        <v>684</v>
      </c>
      <c r="L9" s="29"/>
      <c r="M9" s="30" t="s">
        <v>690</v>
      </c>
      <c r="N9" s="10"/>
      <c r="O9" s="68">
        <v>4</v>
      </c>
      <c r="P9" s="19" t="str">
        <f t="shared" si="0"/>
        <v>Polymyxin B_J01XB02</v>
      </c>
      <c r="Q9" s="69" t="s">
        <v>704</v>
      </c>
      <c r="R9" s="70" t="s">
        <v>705</v>
      </c>
      <c r="S9" s="22"/>
      <c r="T9" s="19" t="s">
        <v>257</v>
      </c>
      <c r="U9" s="19" t="s">
        <v>257</v>
      </c>
      <c r="V9" s="7" t="s">
        <v>154</v>
      </c>
      <c r="W9" s="8" t="s">
        <v>155</v>
      </c>
      <c r="X9" s="4" t="str">
        <f t="shared" si="1"/>
        <v>BA_Bosnia and Herzegovina</v>
      </c>
      <c r="Y9" s="22"/>
      <c r="Z9" s="9" t="s">
        <v>156</v>
      </c>
      <c r="AA9" s="19" t="s">
        <v>257</v>
      </c>
      <c r="AB9" s="9" t="s">
        <v>157</v>
      </c>
      <c r="AC9" s="19"/>
      <c r="AD9" s="59" t="s">
        <v>792</v>
      </c>
      <c r="AE9" s="60" t="s">
        <v>793</v>
      </c>
      <c r="AF9" s="60" t="str">
        <f t="shared" si="2"/>
        <v>BE21_Prov. Antwerpen</v>
      </c>
      <c r="AG9" s="19"/>
      <c r="AH9" s="52" t="s">
        <v>681</v>
      </c>
      <c r="AI9" s="19"/>
      <c r="AJ9" s="55" t="s">
        <v>1561</v>
      </c>
      <c r="AK9" s="55" t="s">
        <v>1567</v>
      </c>
      <c r="AL9" s="54" t="s">
        <v>1584</v>
      </c>
    </row>
    <row r="10" spans="2:38" ht="26.25" thickBot="1" x14ac:dyDescent="0.3">
      <c r="B10" s="31" t="s">
        <v>14</v>
      </c>
      <c r="C10" s="24"/>
      <c r="D10" s="25" t="s">
        <v>11</v>
      </c>
      <c r="E10" s="24" t="s">
        <v>39</v>
      </c>
      <c r="F10" s="24" t="s">
        <v>44</v>
      </c>
      <c r="G10" s="35" t="s">
        <v>645</v>
      </c>
      <c r="H10" s="27" t="s">
        <v>666</v>
      </c>
      <c r="I10" s="28" t="s">
        <v>675</v>
      </c>
      <c r="J10" s="31" t="s">
        <v>660</v>
      </c>
      <c r="K10" s="31" t="s">
        <v>685</v>
      </c>
      <c r="L10" s="29"/>
      <c r="M10" s="30" t="s">
        <v>691</v>
      </c>
      <c r="N10" s="10"/>
      <c r="O10" s="68">
        <v>5</v>
      </c>
      <c r="P10" s="19" t="str">
        <f t="shared" si="0"/>
        <v>Minocycline_J01AA08</v>
      </c>
      <c r="Q10" s="69" t="s">
        <v>706</v>
      </c>
      <c r="R10" s="70" t="s">
        <v>707</v>
      </c>
      <c r="S10" s="22"/>
      <c r="T10" s="19" t="s">
        <v>257</v>
      </c>
      <c r="U10" s="19" t="s">
        <v>257</v>
      </c>
      <c r="V10" s="5" t="s">
        <v>158</v>
      </c>
      <c r="W10" s="6" t="s">
        <v>159</v>
      </c>
      <c r="X10" s="4" t="str">
        <f t="shared" si="1"/>
        <v>BG_Bulgaria</v>
      </c>
      <c r="Y10" s="22"/>
      <c r="Z10" s="4" t="s">
        <v>158</v>
      </c>
      <c r="AA10" s="19" t="s">
        <v>257</v>
      </c>
      <c r="AB10" s="4" t="s">
        <v>159</v>
      </c>
      <c r="AC10" s="19"/>
      <c r="AD10" s="59" t="s">
        <v>794</v>
      </c>
      <c r="AE10" s="60" t="s">
        <v>795</v>
      </c>
      <c r="AF10" s="60" t="str">
        <f t="shared" si="2"/>
        <v>BE22_Prov. Limburg (BE)</v>
      </c>
      <c r="AG10" s="19"/>
      <c r="AH10" s="54" t="s">
        <v>1556</v>
      </c>
      <c r="AI10" s="19"/>
      <c r="AJ10" s="55" t="s">
        <v>1562</v>
      </c>
      <c r="AK10" s="55" t="s">
        <v>1568</v>
      </c>
      <c r="AL10" s="55" t="s">
        <v>1575</v>
      </c>
    </row>
    <row r="11" spans="2:38" ht="39" thickBot="1" x14ac:dyDescent="0.3">
      <c r="B11" s="24"/>
      <c r="C11" s="24"/>
      <c r="D11" s="25" t="s">
        <v>12</v>
      </c>
      <c r="E11" s="24"/>
      <c r="F11" s="24" t="s">
        <v>45</v>
      </c>
      <c r="G11" s="24"/>
      <c r="H11" s="27" t="s">
        <v>667</v>
      </c>
      <c r="I11" s="28" t="s">
        <v>676</v>
      </c>
      <c r="J11" s="24"/>
      <c r="K11" s="36"/>
      <c r="L11" s="29"/>
      <c r="M11" s="30" t="s">
        <v>692</v>
      </c>
      <c r="N11" s="10"/>
      <c r="O11" s="68">
        <v>6</v>
      </c>
      <c r="P11" s="19" t="str">
        <f t="shared" si="0"/>
        <v>Tigecycline_J01AA12</v>
      </c>
      <c r="Q11" s="69" t="s">
        <v>708</v>
      </c>
      <c r="R11" s="70" t="s">
        <v>709</v>
      </c>
      <c r="S11" s="22"/>
      <c r="T11" s="19" t="s">
        <v>257</v>
      </c>
      <c r="U11" s="19" t="s">
        <v>257</v>
      </c>
      <c r="V11" s="5" t="s">
        <v>184</v>
      </c>
      <c r="W11" s="6" t="s">
        <v>185</v>
      </c>
      <c r="X11" s="4" t="str">
        <f t="shared" si="1"/>
        <v>HR_Croatia</v>
      </c>
      <c r="Y11" s="22"/>
      <c r="Z11" s="9" t="s">
        <v>164</v>
      </c>
      <c r="AA11" s="19" t="s">
        <v>257</v>
      </c>
      <c r="AB11" s="9" t="s">
        <v>165</v>
      </c>
      <c r="AC11" s="19"/>
      <c r="AD11" s="59" t="s">
        <v>796</v>
      </c>
      <c r="AE11" s="60" t="s">
        <v>797</v>
      </c>
      <c r="AF11" s="60" t="str">
        <f t="shared" si="2"/>
        <v>BE23_Prov. Oost-Vlaanderen</v>
      </c>
      <c r="AG11" s="19"/>
      <c r="AH11" s="19"/>
      <c r="AI11" s="19"/>
      <c r="AJ11" s="55" t="s">
        <v>14</v>
      </c>
      <c r="AK11" s="55" t="s">
        <v>1569</v>
      </c>
      <c r="AL11" s="55" t="s">
        <v>1576</v>
      </c>
    </row>
    <row r="12" spans="2:38" ht="26.25" thickBot="1" x14ac:dyDescent="0.3">
      <c r="B12" s="24"/>
      <c r="C12" s="24"/>
      <c r="D12" s="25" t="s">
        <v>13</v>
      </c>
      <c r="E12" s="37"/>
      <c r="F12" s="24" t="s">
        <v>46</v>
      </c>
      <c r="G12" s="24"/>
      <c r="H12" s="27" t="s">
        <v>67</v>
      </c>
      <c r="I12" s="31" t="s">
        <v>660</v>
      </c>
      <c r="J12" s="24"/>
      <c r="K12" s="24"/>
      <c r="L12" s="29"/>
      <c r="M12" s="34" t="s">
        <v>693</v>
      </c>
      <c r="N12" s="10"/>
      <c r="O12" s="68">
        <v>7</v>
      </c>
      <c r="P12" s="19" t="str">
        <f t="shared" si="0"/>
        <v>Piperacillin_J01CA12</v>
      </c>
      <c r="Q12" s="71" t="s">
        <v>710</v>
      </c>
      <c r="R12" s="72" t="s">
        <v>711</v>
      </c>
      <c r="S12" s="22"/>
      <c r="T12" s="19" t="s">
        <v>257</v>
      </c>
      <c r="U12" s="19" t="s">
        <v>257</v>
      </c>
      <c r="V12" s="5" t="s">
        <v>164</v>
      </c>
      <c r="W12" s="6" t="s">
        <v>165</v>
      </c>
      <c r="X12" s="4" t="str">
        <f t="shared" si="1"/>
        <v>CY_Cyprus</v>
      </c>
      <c r="Y12" s="22"/>
      <c r="Z12" s="4" t="s">
        <v>166</v>
      </c>
      <c r="AA12" s="19" t="s">
        <v>257</v>
      </c>
      <c r="AB12" s="4" t="s">
        <v>167</v>
      </c>
      <c r="AC12" s="19"/>
      <c r="AD12" s="59" t="s">
        <v>798</v>
      </c>
      <c r="AE12" s="60" t="s">
        <v>799</v>
      </c>
      <c r="AF12" s="60" t="str">
        <f t="shared" si="2"/>
        <v>BE24_Prov. Vlaams-Brabant</v>
      </c>
      <c r="AG12" s="19"/>
      <c r="AH12" s="19"/>
      <c r="AI12" s="19"/>
      <c r="AJ12" s="56" t="s">
        <v>1563</v>
      </c>
      <c r="AK12" s="56" t="s">
        <v>1570</v>
      </c>
      <c r="AL12" s="55" t="s">
        <v>1577</v>
      </c>
    </row>
    <row r="13" spans="2:38" ht="39" thickBot="1" x14ac:dyDescent="0.3">
      <c r="B13" s="24"/>
      <c r="C13" s="24"/>
      <c r="D13" s="25" t="s">
        <v>14</v>
      </c>
      <c r="E13" s="24"/>
      <c r="F13" s="24" t="s">
        <v>47</v>
      </c>
      <c r="G13" s="24"/>
      <c r="H13" s="27" t="s">
        <v>668</v>
      </c>
      <c r="I13" s="24"/>
      <c r="J13" s="24"/>
      <c r="K13" s="24"/>
      <c r="L13" s="29"/>
      <c r="M13" s="29"/>
      <c r="N13" s="10"/>
      <c r="O13" s="68">
        <v>9</v>
      </c>
      <c r="P13" s="19" t="str">
        <f t="shared" si="0"/>
        <v>Piperacillin-tazobactam_J01CR05</v>
      </c>
      <c r="Q13" s="69" t="s">
        <v>712</v>
      </c>
      <c r="R13" s="70" t="s">
        <v>713</v>
      </c>
      <c r="S13" s="22"/>
      <c r="T13" s="19" t="s">
        <v>257</v>
      </c>
      <c r="U13" s="19" t="s">
        <v>257</v>
      </c>
      <c r="V13" s="7" t="s">
        <v>166</v>
      </c>
      <c r="W13" s="8" t="s">
        <v>167</v>
      </c>
      <c r="X13" s="4" t="str">
        <f t="shared" si="1"/>
        <v>CZ_Czechia</v>
      </c>
      <c r="Y13" s="22"/>
      <c r="Z13" s="9" t="s">
        <v>168</v>
      </c>
      <c r="AA13" s="19" t="s">
        <v>257</v>
      </c>
      <c r="AB13" s="9" t="s">
        <v>169</v>
      </c>
      <c r="AC13" s="19"/>
      <c r="AD13" s="59" t="s">
        <v>800</v>
      </c>
      <c r="AE13" s="60" t="s">
        <v>801</v>
      </c>
      <c r="AF13" s="60" t="str">
        <f t="shared" si="2"/>
        <v>BE25_Prov. West-Vlaanderen</v>
      </c>
      <c r="AG13" s="19"/>
      <c r="AH13" s="19"/>
      <c r="AI13" s="19"/>
      <c r="AJ13" s="19"/>
      <c r="AK13" s="19"/>
      <c r="AL13" s="55" t="s">
        <v>1578</v>
      </c>
    </row>
    <row r="14" spans="2:38" ht="51.75" thickBot="1" x14ac:dyDescent="0.3">
      <c r="B14" s="24"/>
      <c r="C14" s="24"/>
      <c r="D14" s="25" t="s">
        <v>15</v>
      </c>
      <c r="E14" s="24"/>
      <c r="F14" s="24" t="s">
        <v>48</v>
      </c>
      <c r="G14" s="24"/>
      <c r="H14" s="27" t="s">
        <v>669</v>
      </c>
      <c r="I14" s="24"/>
      <c r="J14" s="24"/>
      <c r="K14" s="24"/>
      <c r="L14" s="29"/>
      <c r="M14" s="29"/>
      <c r="N14" s="10"/>
      <c r="O14" s="68">
        <v>10</v>
      </c>
      <c r="P14" s="19" t="str">
        <f t="shared" si="0"/>
        <v>Ticarcillin-clavulanic acid_J01CR03</v>
      </c>
      <c r="Q14" s="69" t="s">
        <v>714</v>
      </c>
      <c r="R14" s="70" t="s">
        <v>715</v>
      </c>
      <c r="S14" s="22"/>
      <c r="T14" s="19" t="s">
        <v>257</v>
      </c>
      <c r="U14" s="19" t="s">
        <v>257</v>
      </c>
      <c r="V14" s="5" t="s">
        <v>170</v>
      </c>
      <c r="W14" s="6" t="s">
        <v>171</v>
      </c>
      <c r="X14" s="4" t="str">
        <f t="shared" si="1"/>
        <v>DK_Denmark</v>
      </c>
      <c r="Y14" s="22"/>
      <c r="Z14" s="4" t="s">
        <v>170</v>
      </c>
      <c r="AA14" s="19" t="s">
        <v>257</v>
      </c>
      <c r="AB14" s="4" t="s">
        <v>171</v>
      </c>
      <c r="AC14" s="19"/>
      <c r="AD14" s="59" t="s">
        <v>802</v>
      </c>
      <c r="AE14" s="60" t="s">
        <v>803</v>
      </c>
      <c r="AF14" s="60" t="str">
        <f t="shared" si="2"/>
        <v>BE3_Région wallonne</v>
      </c>
      <c r="AG14" s="19"/>
      <c r="AH14" s="19"/>
      <c r="AI14" s="19"/>
      <c r="AJ14" s="19"/>
      <c r="AK14" s="19"/>
      <c r="AL14" s="56" t="s">
        <v>1579</v>
      </c>
    </row>
    <row r="15" spans="2:38" ht="15.75" thickBot="1" x14ac:dyDescent="0.3">
      <c r="B15" s="24"/>
      <c r="C15" s="24"/>
      <c r="D15" s="25" t="s">
        <v>16</v>
      </c>
      <c r="E15" s="24"/>
      <c r="F15" s="24" t="s">
        <v>49</v>
      </c>
      <c r="G15" s="24"/>
      <c r="H15" s="27" t="s">
        <v>670</v>
      </c>
      <c r="I15" s="24"/>
      <c r="J15" s="24"/>
      <c r="K15" s="24"/>
      <c r="L15" s="29"/>
      <c r="M15" s="29"/>
      <c r="N15" s="10"/>
      <c r="O15" s="68">
        <v>12</v>
      </c>
      <c r="P15" s="19" t="str">
        <f t="shared" si="0"/>
        <v>Doripenem_J01DH04</v>
      </c>
      <c r="Q15" s="69" t="s">
        <v>716</v>
      </c>
      <c r="R15" s="70" t="s">
        <v>717</v>
      </c>
      <c r="S15" s="22"/>
      <c r="T15" s="19" t="s">
        <v>257</v>
      </c>
      <c r="U15" s="19" t="s">
        <v>257</v>
      </c>
      <c r="V15" s="7" t="s">
        <v>172</v>
      </c>
      <c r="W15" s="8" t="s">
        <v>173</v>
      </c>
      <c r="X15" s="4" t="str">
        <f t="shared" si="1"/>
        <v>EE_Estonia</v>
      </c>
      <c r="Y15" s="22"/>
      <c r="Z15" s="9" t="s">
        <v>172</v>
      </c>
      <c r="AA15" s="19" t="s">
        <v>257</v>
      </c>
      <c r="AB15" s="9" t="s">
        <v>173</v>
      </c>
      <c r="AC15" s="19"/>
      <c r="AD15" s="59" t="s">
        <v>804</v>
      </c>
      <c r="AE15" s="60" t="s">
        <v>805</v>
      </c>
      <c r="AF15" s="60" t="str">
        <f t="shared" si="2"/>
        <v>BE31_Prov. Brabant wallon</v>
      </c>
      <c r="AG15" s="19"/>
      <c r="AH15" s="19"/>
      <c r="AI15" s="19"/>
      <c r="AJ15" s="19"/>
      <c r="AK15" s="19"/>
      <c r="AL15" s="19"/>
    </row>
    <row r="16" spans="2:38" ht="15.75" thickBot="1" x14ac:dyDescent="0.3">
      <c r="B16" s="24"/>
      <c r="C16" s="24"/>
      <c r="D16" s="25" t="s">
        <v>17</v>
      </c>
      <c r="E16" s="24"/>
      <c r="F16" s="24" t="s">
        <v>50</v>
      </c>
      <c r="G16" s="24"/>
      <c r="H16" s="27" t="s">
        <v>671</v>
      </c>
      <c r="I16" s="24"/>
      <c r="J16" s="24"/>
      <c r="K16" s="24"/>
      <c r="L16" s="29"/>
      <c r="M16" s="29"/>
      <c r="N16" s="10"/>
      <c r="O16" s="68">
        <v>13</v>
      </c>
      <c r="P16" s="19" t="str">
        <f t="shared" si="0"/>
        <v>Imipenem_J01DH51</v>
      </c>
      <c r="Q16" s="69" t="s">
        <v>718</v>
      </c>
      <c r="R16" s="70" t="s">
        <v>719</v>
      </c>
      <c r="S16" s="22"/>
      <c r="T16" s="19" t="s">
        <v>257</v>
      </c>
      <c r="U16" s="19" t="s">
        <v>257</v>
      </c>
      <c r="V16" s="5" t="s">
        <v>178</v>
      </c>
      <c r="W16" s="6" t="s">
        <v>179</v>
      </c>
      <c r="X16" s="4" t="str">
        <f t="shared" si="1"/>
        <v>FI_Finland</v>
      </c>
      <c r="Y16" s="22"/>
      <c r="Z16" s="4" t="s">
        <v>174</v>
      </c>
      <c r="AA16" s="19" t="s">
        <v>257</v>
      </c>
      <c r="AB16" s="4" t="s">
        <v>175</v>
      </c>
      <c r="AC16" s="19"/>
      <c r="AD16" s="59" t="s">
        <v>806</v>
      </c>
      <c r="AE16" s="60" t="s">
        <v>807</v>
      </c>
      <c r="AF16" s="60" t="str">
        <f t="shared" si="2"/>
        <v>BE32_Prov. Hainaut</v>
      </c>
      <c r="AG16" s="19"/>
      <c r="AH16" s="19"/>
      <c r="AI16" s="19"/>
      <c r="AJ16" s="19"/>
      <c r="AK16" s="19"/>
      <c r="AL16" s="19"/>
    </row>
    <row r="17" spans="2:38" ht="15.75" thickBot="1" x14ac:dyDescent="0.3">
      <c r="B17" s="24"/>
      <c r="C17" s="24"/>
      <c r="D17" s="25" t="s">
        <v>18</v>
      </c>
      <c r="E17" s="24"/>
      <c r="F17" s="24" t="s">
        <v>42</v>
      </c>
      <c r="G17" s="24"/>
      <c r="H17" s="27" t="s">
        <v>672</v>
      </c>
      <c r="I17" s="24"/>
      <c r="J17" s="24"/>
      <c r="K17" s="24"/>
      <c r="L17" s="29"/>
      <c r="M17" s="29"/>
      <c r="N17" s="10"/>
      <c r="O17" s="68">
        <v>14</v>
      </c>
      <c r="P17" s="19" t="str">
        <f t="shared" si="0"/>
        <v>Imipenem-relebactam_J01DH56</v>
      </c>
      <c r="Q17" s="69" t="s">
        <v>720</v>
      </c>
      <c r="R17" s="70" t="s">
        <v>721</v>
      </c>
      <c r="S17" s="22"/>
      <c r="T17" s="19" t="s">
        <v>257</v>
      </c>
      <c r="U17" s="19" t="s">
        <v>257</v>
      </c>
      <c r="V17" s="7" t="s">
        <v>180</v>
      </c>
      <c r="W17" s="8" t="s">
        <v>181</v>
      </c>
      <c r="X17" s="4" t="str">
        <f t="shared" si="1"/>
        <v>FR_France</v>
      </c>
      <c r="Y17" s="22"/>
      <c r="Z17" s="9" t="s">
        <v>176</v>
      </c>
      <c r="AA17" s="19" t="s">
        <v>257</v>
      </c>
      <c r="AB17" s="9" t="s">
        <v>177</v>
      </c>
      <c r="AC17" s="19"/>
      <c r="AD17" s="59" t="s">
        <v>808</v>
      </c>
      <c r="AE17" s="60" t="s">
        <v>809</v>
      </c>
      <c r="AF17" s="60" t="str">
        <f t="shared" si="2"/>
        <v>BE33_Prov. Liège</v>
      </c>
      <c r="AG17" s="19"/>
      <c r="AH17" s="19"/>
      <c r="AI17" s="19"/>
      <c r="AJ17" s="19"/>
      <c r="AK17" s="19"/>
      <c r="AL17" s="19"/>
    </row>
    <row r="18" spans="2:38" ht="15.75" thickBot="1" x14ac:dyDescent="0.3">
      <c r="B18" s="24"/>
      <c r="C18" s="24"/>
      <c r="D18" s="25" t="s">
        <v>19</v>
      </c>
      <c r="E18" s="24"/>
      <c r="F18" s="24" t="s">
        <v>51</v>
      </c>
      <c r="G18" s="24"/>
      <c r="H18" s="38" t="s">
        <v>673</v>
      </c>
      <c r="I18" s="24"/>
      <c r="J18" s="24"/>
      <c r="K18" s="24"/>
      <c r="L18" s="29"/>
      <c r="M18" s="29"/>
      <c r="N18" s="10"/>
      <c r="O18" s="68">
        <v>15</v>
      </c>
      <c r="P18" s="19" t="str">
        <f t="shared" si="0"/>
        <v>Meropenem_J01DH02</v>
      </c>
      <c r="Q18" s="69" t="s">
        <v>722</v>
      </c>
      <c r="R18" s="70" t="s">
        <v>723</v>
      </c>
      <c r="S18" s="22"/>
      <c r="T18" s="19" t="s">
        <v>257</v>
      </c>
      <c r="U18" s="19" t="s">
        <v>257</v>
      </c>
      <c r="V18" s="5" t="s">
        <v>168</v>
      </c>
      <c r="W18" s="6" t="s">
        <v>169</v>
      </c>
      <c r="X18" s="4" t="str">
        <f t="shared" si="1"/>
        <v>DE_Germany</v>
      </c>
      <c r="Y18" s="22"/>
      <c r="Z18" s="4" t="s">
        <v>178</v>
      </c>
      <c r="AA18" s="19" t="s">
        <v>257</v>
      </c>
      <c r="AB18" s="4" t="s">
        <v>179</v>
      </c>
      <c r="AC18" s="19"/>
      <c r="AD18" s="59" t="s">
        <v>810</v>
      </c>
      <c r="AE18" s="60" t="s">
        <v>811</v>
      </c>
      <c r="AF18" s="60" t="str">
        <f t="shared" si="2"/>
        <v>BE34_Prov. Luxembourg (BE)</v>
      </c>
      <c r="AG18" s="19"/>
      <c r="AH18" s="19"/>
      <c r="AI18" s="19"/>
      <c r="AJ18" s="19"/>
      <c r="AK18" s="19"/>
      <c r="AL18" s="19"/>
    </row>
    <row r="19" spans="2:38" ht="26.25" thickBot="1" x14ac:dyDescent="0.3">
      <c r="B19" s="24"/>
      <c r="C19" s="24"/>
      <c r="D19" s="25" t="s">
        <v>59</v>
      </c>
      <c r="E19" s="24"/>
      <c r="F19" s="24" t="s">
        <v>52</v>
      </c>
      <c r="G19" s="24"/>
      <c r="H19" s="39" t="s">
        <v>648</v>
      </c>
      <c r="I19" s="24"/>
      <c r="J19" s="24"/>
      <c r="K19" s="24"/>
      <c r="L19" s="29"/>
      <c r="M19" s="29"/>
      <c r="N19" s="10"/>
      <c r="O19" s="68">
        <v>16</v>
      </c>
      <c r="P19" s="19" t="str">
        <f t="shared" si="0"/>
        <v>Meropenem-vaborbactam_J01DH52</v>
      </c>
      <c r="Q19" s="69" t="s">
        <v>724</v>
      </c>
      <c r="R19" s="70" t="s">
        <v>725</v>
      </c>
      <c r="S19" s="22"/>
      <c r="T19" s="19" t="s">
        <v>257</v>
      </c>
      <c r="U19" s="19" t="s">
        <v>257</v>
      </c>
      <c r="V19" s="5" t="s">
        <v>174</v>
      </c>
      <c r="W19" s="6" t="s">
        <v>175</v>
      </c>
      <c r="X19" s="4" t="str">
        <f t="shared" si="1"/>
        <v>EL_Greece</v>
      </c>
      <c r="Y19" s="22"/>
      <c r="Z19" s="9" t="s">
        <v>180</v>
      </c>
      <c r="AA19" s="19" t="s">
        <v>257</v>
      </c>
      <c r="AB19" s="9" t="s">
        <v>181</v>
      </c>
      <c r="AC19" s="19"/>
      <c r="AD19" s="59" t="s">
        <v>812</v>
      </c>
      <c r="AE19" s="60" t="s">
        <v>813</v>
      </c>
      <c r="AF19" s="60" t="str">
        <f t="shared" si="2"/>
        <v>BE35_Prov. Namur</v>
      </c>
      <c r="AG19" s="19"/>
      <c r="AH19" s="19"/>
      <c r="AI19" s="19"/>
      <c r="AJ19" s="19"/>
      <c r="AK19" s="19"/>
      <c r="AL19" s="19"/>
    </row>
    <row r="20" spans="2:38" ht="26.25" thickBot="1" x14ac:dyDescent="0.3">
      <c r="B20" s="24"/>
      <c r="C20" s="24"/>
      <c r="D20" s="25" t="s">
        <v>60</v>
      </c>
      <c r="E20" s="24"/>
      <c r="F20" s="24" t="s">
        <v>42</v>
      </c>
      <c r="G20" s="24"/>
      <c r="H20" s="39" t="s">
        <v>649</v>
      </c>
      <c r="I20" s="24"/>
      <c r="J20" s="24"/>
      <c r="K20" s="24"/>
      <c r="L20" s="29"/>
      <c r="M20" s="29"/>
      <c r="N20" s="10"/>
      <c r="O20" s="68">
        <v>17</v>
      </c>
      <c r="P20" s="19" t="str">
        <f t="shared" si="0"/>
        <v>Ciprofloxacin_J01MA02</v>
      </c>
      <c r="Q20" s="69" t="s">
        <v>726</v>
      </c>
      <c r="R20" s="70" t="s">
        <v>727</v>
      </c>
      <c r="S20" s="22"/>
      <c r="T20" s="19" t="s">
        <v>257</v>
      </c>
      <c r="U20" s="19" t="s">
        <v>257</v>
      </c>
      <c r="V20" s="5" t="s">
        <v>186</v>
      </c>
      <c r="W20" s="6" t="s">
        <v>187</v>
      </c>
      <c r="X20" s="4" t="str">
        <f t="shared" si="1"/>
        <v>HU_Hungary</v>
      </c>
      <c r="Y20" s="22"/>
      <c r="Z20" s="9" t="s">
        <v>184</v>
      </c>
      <c r="AA20" s="19" t="s">
        <v>257</v>
      </c>
      <c r="AB20" s="9" t="s">
        <v>185</v>
      </c>
      <c r="AC20" s="19"/>
      <c r="AD20" s="59" t="s">
        <v>814</v>
      </c>
      <c r="AE20" s="60" t="s">
        <v>815</v>
      </c>
      <c r="AF20" s="60" t="str">
        <f t="shared" si="2"/>
        <v>BG3_Северна и Югоизточна България</v>
      </c>
      <c r="AG20" s="19"/>
      <c r="AH20" s="19"/>
      <c r="AI20" s="19"/>
      <c r="AJ20" s="19"/>
      <c r="AK20" s="19"/>
      <c r="AL20" s="19"/>
    </row>
    <row r="21" spans="2:38" ht="26.25" thickBot="1" x14ac:dyDescent="0.3">
      <c r="B21" s="24"/>
      <c r="C21" s="24"/>
      <c r="D21" s="25" t="s">
        <v>61</v>
      </c>
      <c r="E21" s="24"/>
      <c r="F21" s="24" t="s">
        <v>53</v>
      </c>
      <c r="G21" s="24"/>
      <c r="H21" s="39" t="s">
        <v>650</v>
      </c>
      <c r="I21" s="24"/>
      <c r="J21" s="24"/>
      <c r="K21" s="24"/>
      <c r="L21" s="29"/>
      <c r="M21" s="29"/>
      <c r="N21" s="10"/>
      <c r="O21" s="68">
        <v>18</v>
      </c>
      <c r="P21" s="19" t="str">
        <f t="shared" si="0"/>
        <v>Delafloxacin_J01MA23</v>
      </c>
      <c r="Q21" s="69" t="s">
        <v>728</v>
      </c>
      <c r="R21" s="70" t="s">
        <v>729</v>
      </c>
      <c r="S21" s="22"/>
      <c r="T21" s="19" t="s">
        <v>257</v>
      </c>
      <c r="U21" s="19" t="s">
        <v>257</v>
      </c>
      <c r="V21" s="7" t="s">
        <v>192</v>
      </c>
      <c r="W21" s="8" t="s">
        <v>193</v>
      </c>
      <c r="X21" s="4" t="str">
        <f t="shared" si="1"/>
        <v>IS_Iceland</v>
      </c>
      <c r="Y21" s="22"/>
      <c r="Z21" s="4" t="s">
        <v>186</v>
      </c>
      <c r="AA21" s="19" t="s">
        <v>257</v>
      </c>
      <c r="AB21" s="4" t="s">
        <v>187</v>
      </c>
      <c r="AC21" s="19"/>
      <c r="AD21" s="59" t="s">
        <v>816</v>
      </c>
      <c r="AE21" s="60" t="s">
        <v>817</v>
      </c>
      <c r="AF21" s="60" t="str">
        <f t="shared" si="2"/>
        <v>BG31_Северозападен</v>
      </c>
      <c r="AG21" s="19"/>
      <c r="AH21" s="19"/>
      <c r="AI21" s="19"/>
      <c r="AJ21" s="19"/>
      <c r="AK21" s="19"/>
      <c r="AL21" s="19"/>
    </row>
    <row r="22" spans="2:38" ht="26.25" thickBot="1" x14ac:dyDescent="0.3">
      <c r="B22" s="24"/>
      <c r="C22" s="24"/>
      <c r="D22" s="25" t="s">
        <v>62</v>
      </c>
      <c r="E22" s="24"/>
      <c r="F22" s="24" t="s">
        <v>54</v>
      </c>
      <c r="G22" s="24"/>
      <c r="H22" s="39" t="s">
        <v>651</v>
      </c>
      <c r="I22" s="24"/>
      <c r="J22" s="24"/>
      <c r="K22" s="24"/>
      <c r="L22" s="29"/>
      <c r="M22" s="29"/>
      <c r="N22" s="10"/>
      <c r="O22" s="68">
        <v>19</v>
      </c>
      <c r="P22" s="19" t="str">
        <f t="shared" si="0"/>
        <v>Levofloxacin_J01MA12</v>
      </c>
      <c r="Q22" s="69" t="s">
        <v>730</v>
      </c>
      <c r="R22" s="70" t="s">
        <v>731</v>
      </c>
      <c r="S22" s="22"/>
      <c r="T22" s="19" t="s">
        <v>257</v>
      </c>
      <c r="U22" s="19" t="s">
        <v>257</v>
      </c>
      <c r="V22" s="5" t="s">
        <v>188</v>
      </c>
      <c r="W22" s="6" t="s">
        <v>189</v>
      </c>
      <c r="X22" s="4" t="str">
        <f t="shared" si="1"/>
        <v>IE_Ireland</v>
      </c>
      <c r="Y22" s="22"/>
      <c r="Z22" s="9" t="s">
        <v>188</v>
      </c>
      <c r="AA22" s="19" t="s">
        <v>257</v>
      </c>
      <c r="AB22" s="9" t="s">
        <v>189</v>
      </c>
      <c r="AC22" s="19"/>
      <c r="AD22" s="59" t="s">
        <v>818</v>
      </c>
      <c r="AE22" s="60" t="s">
        <v>819</v>
      </c>
      <c r="AF22" s="60" t="str">
        <f t="shared" si="2"/>
        <v>BG32_Северен централен</v>
      </c>
      <c r="AG22" s="19"/>
      <c r="AH22" s="19"/>
      <c r="AI22" s="19"/>
      <c r="AJ22" s="19"/>
      <c r="AK22" s="19"/>
      <c r="AL22" s="19"/>
    </row>
    <row r="23" spans="2:38" ht="26.25" thickBot="1" x14ac:dyDescent="0.3">
      <c r="B23" s="24"/>
      <c r="C23" s="24"/>
      <c r="D23" s="25" t="s">
        <v>63</v>
      </c>
      <c r="E23" s="24"/>
      <c r="F23" s="24" t="s">
        <v>55</v>
      </c>
      <c r="G23" s="24"/>
      <c r="H23" s="39" t="s">
        <v>652</v>
      </c>
      <c r="I23" s="24"/>
      <c r="J23" s="24"/>
      <c r="K23" s="24"/>
      <c r="L23" s="29"/>
      <c r="M23" s="29"/>
      <c r="N23" s="10"/>
      <c r="O23" s="68">
        <v>20</v>
      </c>
      <c r="P23" s="19" t="str">
        <f t="shared" si="0"/>
        <v>Moxifloxacin_J01MA14</v>
      </c>
      <c r="Q23" s="69" t="s">
        <v>732</v>
      </c>
      <c r="R23" s="70" t="s">
        <v>733</v>
      </c>
      <c r="S23" s="22"/>
      <c r="T23" s="19" t="s">
        <v>257</v>
      </c>
      <c r="U23" s="19" t="s">
        <v>257</v>
      </c>
      <c r="V23" s="5" t="s">
        <v>194</v>
      </c>
      <c r="W23" s="6" t="s">
        <v>195</v>
      </c>
      <c r="X23" s="4" t="str">
        <f t="shared" si="1"/>
        <v>IT_Italy</v>
      </c>
      <c r="Y23" s="22"/>
      <c r="Z23" s="9" t="s">
        <v>192</v>
      </c>
      <c r="AA23" s="19" t="s">
        <v>257</v>
      </c>
      <c r="AB23" s="9" t="s">
        <v>193</v>
      </c>
      <c r="AC23" s="19"/>
      <c r="AD23" s="59" t="s">
        <v>820</v>
      </c>
      <c r="AE23" s="60" t="s">
        <v>821</v>
      </c>
      <c r="AF23" s="60" t="str">
        <f t="shared" si="2"/>
        <v>BG33_Североизточен</v>
      </c>
      <c r="AG23" s="19"/>
      <c r="AH23" s="19"/>
      <c r="AI23" s="19"/>
      <c r="AJ23" s="19"/>
      <c r="AK23" s="19"/>
      <c r="AL23" s="19"/>
    </row>
    <row r="24" spans="2:38" ht="39" thickBot="1" x14ac:dyDescent="0.3">
      <c r="B24" s="24"/>
      <c r="C24" s="24"/>
      <c r="D24" s="25" t="s">
        <v>64</v>
      </c>
      <c r="E24" s="24"/>
      <c r="F24" s="24"/>
      <c r="G24" s="24"/>
      <c r="H24" s="39" t="s">
        <v>653</v>
      </c>
      <c r="I24" s="24"/>
      <c r="J24" s="24"/>
      <c r="K24" s="40"/>
      <c r="L24" s="29"/>
      <c r="M24" s="29"/>
      <c r="N24" s="10"/>
      <c r="O24" s="68">
        <v>21</v>
      </c>
      <c r="P24" s="19" t="str">
        <f t="shared" si="0"/>
        <v>Nalidixic acid (screen only)_J01MB02</v>
      </c>
      <c r="Q24" s="69" t="s">
        <v>734</v>
      </c>
      <c r="R24" s="70" t="s">
        <v>735</v>
      </c>
      <c r="S24" s="22"/>
      <c r="T24" s="19" t="s">
        <v>257</v>
      </c>
      <c r="U24" s="19" t="s">
        <v>257</v>
      </c>
      <c r="V24" s="5" t="s">
        <v>252</v>
      </c>
      <c r="W24" s="6" t="s">
        <v>253</v>
      </c>
      <c r="X24" s="4" t="str">
        <f t="shared" si="1"/>
        <v>XK_Kosovo</v>
      </c>
      <c r="Y24" s="22"/>
      <c r="Z24" s="7" t="s">
        <v>194</v>
      </c>
      <c r="AA24" s="19" t="s">
        <v>257</v>
      </c>
      <c r="AB24" s="8" t="s">
        <v>195</v>
      </c>
      <c r="AC24" s="19"/>
      <c r="AD24" s="59" t="s">
        <v>822</v>
      </c>
      <c r="AE24" s="60" t="s">
        <v>823</v>
      </c>
      <c r="AF24" s="60" t="str">
        <f t="shared" si="2"/>
        <v>BG34_Югоизточен</v>
      </c>
      <c r="AG24" s="19"/>
      <c r="AH24" s="19"/>
      <c r="AI24" s="19"/>
      <c r="AJ24" s="19"/>
      <c r="AK24" s="19"/>
      <c r="AL24" s="19"/>
    </row>
    <row r="25" spans="2:38" ht="39" thickBot="1" x14ac:dyDescent="0.3">
      <c r="B25" s="24"/>
      <c r="C25" s="24"/>
      <c r="D25" s="25" t="s">
        <v>65</v>
      </c>
      <c r="E25" s="24"/>
      <c r="F25" s="24"/>
      <c r="G25" s="24"/>
      <c r="H25" s="39" t="s">
        <v>654</v>
      </c>
      <c r="I25" s="24"/>
      <c r="J25" s="24"/>
      <c r="K25" s="36"/>
      <c r="L25" s="29"/>
      <c r="M25" s="29"/>
      <c r="N25" s="10"/>
      <c r="O25" s="68">
        <v>22</v>
      </c>
      <c r="P25" s="19" t="str">
        <f t="shared" si="0"/>
        <v>Amikacin_J01GB06</v>
      </c>
      <c r="Q25" s="69" t="s">
        <v>736</v>
      </c>
      <c r="R25" s="70" t="s">
        <v>737</v>
      </c>
      <c r="S25" s="22"/>
      <c r="T25" s="19" t="s">
        <v>257</v>
      </c>
      <c r="U25" s="19" t="s">
        <v>257</v>
      </c>
      <c r="V25" s="7" t="s">
        <v>206</v>
      </c>
      <c r="W25" s="8" t="s">
        <v>207</v>
      </c>
      <c r="X25" s="4" t="str">
        <f t="shared" si="1"/>
        <v>LV_Latvia</v>
      </c>
      <c r="Y25" s="22"/>
      <c r="Z25" s="5" t="s">
        <v>200</v>
      </c>
      <c r="AA25" s="19" t="s">
        <v>257</v>
      </c>
      <c r="AB25" s="6" t="s">
        <v>201</v>
      </c>
      <c r="AC25" s="19"/>
      <c r="AD25" s="59" t="s">
        <v>824</v>
      </c>
      <c r="AE25" s="60" t="s">
        <v>825</v>
      </c>
      <c r="AF25" s="60" t="str">
        <f t="shared" si="2"/>
        <v>BG4_Югозападна и Южна централна България</v>
      </c>
      <c r="AG25" s="19"/>
      <c r="AH25" s="19"/>
      <c r="AI25" s="19"/>
      <c r="AJ25" s="19"/>
      <c r="AK25" s="19"/>
      <c r="AL25" s="19"/>
    </row>
    <row r="26" spans="2:38" ht="15.75" thickBot="1" x14ac:dyDescent="0.3">
      <c r="B26" s="24"/>
      <c r="C26" s="24"/>
      <c r="D26" s="25" t="s">
        <v>66</v>
      </c>
      <c r="E26" s="24"/>
      <c r="F26" s="24"/>
      <c r="G26" s="24"/>
      <c r="H26" s="39" t="s">
        <v>14</v>
      </c>
      <c r="I26" s="24"/>
      <c r="J26" s="24"/>
      <c r="K26" s="40"/>
      <c r="L26" s="29"/>
      <c r="M26" s="29"/>
      <c r="N26" s="10"/>
      <c r="O26" s="68">
        <v>23</v>
      </c>
      <c r="P26" s="19" t="str">
        <f t="shared" si="0"/>
        <v>Gentamicin_J01GB03</v>
      </c>
      <c r="Q26" s="69" t="s">
        <v>738</v>
      </c>
      <c r="R26" s="70" t="s">
        <v>739</v>
      </c>
      <c r="S26" s="22"/>
      <c r="T26" s="19" t="s">
        <v>257</v>
      </c>
      <c r="U26" s="19" t="s">
        <v>257</v>
      </c>
      <c r="V26" s="7" t="s">
        <v>200</v>
      </c>
      <c r="W26" s="8" t="s">
        <v>201</v>
      </c>
      <c r="X26" s="4" t="str">
        <f t="shared" si="1"/>
        <v>LI_Liechtenstein</v>
      </c>
      <c r="Y26" s="22"/>
      <c r="Z26" s="7" t="s">
        <v>202</v>
      </c>
      <c r="AA26" s="19" t="s">
        <v>257</v>
      </c>
      <c r="AB26" s="8" t="s">
        <v>203</v>
      </c>
      <c r="AC26" s="19"/>
      <c r="AD26" s="59" t="s">
        <v>826</v>
      </c>
      <c r="AE26" s="60" t="s">
        <v>827</v>
      </c>
      <c r="AF26" s="60" t="str">
        <f t="shared" si="2"/>
        <v>BG41_Югозападен</v>
      </c>
      <c r="AG26" s="19"/>
      <c r="AH26" s="19"/>
      <c r="AI26" s="19"/>
      <c r="AJ26" s="19"/>
      <c r="AK26" s="19"/>
      <c r="AL26" s="19"/>
    </row>
    <row r="27" spans="2:38" ht="39" thickBot="1" x14ac:dyDescent="0.3">
      <c r="B27" s="24"/>
      <c r="C27" s="24"/>
      <c r="D27" s="25" t="s">
        <v>67</v>
      </c>
      <c r="E27" s="24"/>
      <c r="F27" s="24"/>
      <c r="G27" s="24"/>
      <c r="H27" s="39" t="s">
        <v>655</v>
      </c>
      <c r="I27" s="24"/>
      <c r="J27" s="24"/>
      <c r="K27" s="36"/>
      <c r="L27" s="29"/>
      <c r="M27" s="29"/>
      <c r="N27" s="10"/>
      <c r="O27" s="68">
        <v>24</v>
      </c>
      <c r="P27" s="19" t="str">
        <f t="shared" si="0"/>
        <v>Netilmicin_J01GB07</v>
      </c>
      <c r="Q27" s="69" t="s">
        <v>740</v>
      </c>
      <c r="R27" s="70" t="s">
        <v>741</v>
      </c>
      <c r="S27" s="22"/>
      <c r="T27" s="19" t="s">
        <v>257</v>
      </c>
      <c r="U27" s="19" t="s">
        <v>257</v>
      </c>
      <c r="V27" s="7" t="s">
        <v>202</v>
      </c>
      <c r="W27" s="8" t="s">
        <v>203</v>
      </c>
      <c r="X27" s="4" t="str">
        <f t="shared" si="1"/>
        <v>LT_Lithuania</v>
      </c>
      <c r="Y27" s="22"/>
      <c r="Z27" s="5" t="s">
        <v>204</v>
      </c>
      <c r="AA27" s="19" t="s">
        <v>257</v>
      </c>
      <c r="AB27" s="6" t="s">
        <v>205</v>
      </c>
      <c r="AC27" s="19"/>
      <c r="AD27" s="59" t="s">
        <v>828</v>
      </c>
      <c r="AE27" s="60" t="s">
        <v>829</v>
      </c>
      <c r="AF27" s="60" t="str">
        <f t="shared" si="2"/>
        <v>BG42_Южен централен</v>
      </c>
      <c r="AG27" s="19"/>
      <c r="AH27" s="19"/>
      <c r="AI27" s="19"/>
      <c r="AJ27" s="19"/>
      <c r="AK27" s="19"/>
      <c r="AL27" s="19"/>
    </row>
    <row r="28" spans="2:38" ht="39" thickBot="1" x14ac:dyDescent="0.3">
      <c r="B28" s="24"/>
      <c r="C28" s="24"/>
      <c r="D28" s="25" t="s">
        <v>68</v>
      </c>
      <c r="E28" s="24"/>
      <c r="F28" s="24"/>
      <c r="G28" s="24"/>
      <c r="H28" s="39" t="s">
        <v>656</v>
      </c>
      <c r="I28" s="24"/>
      <c r="J28" s="24"/>
      <c r="K28" s="40"/>
      <c r="L28" s="29"/>
      <c r="M28" s="29"/>
      <c r="N28" s="10"/>
      <c r="O28" s="68">
        <v>25</v>
      </c>
      <c r="P28" s="19" t="str">
        <f t="shared" si="0"/>
        <v>Tobramycin_J01GB01</v>
      </c>
      <c r="Q28" s="69" t="s">
        <v>742</v>
      </c>
      <c r="R28" s="70" t="s">
        <v>743</v>
      </c>
      <c r="S28" s="22"/>
      <c r="T28" s="19" t="s">
        <v>257</v>
      </c>
      <c r="U28" s="19" t="s">
        <v>257</v>
      </c>
      <c r="V28" s="5" t="s">
        <v>204</v>
      </c>
      <c r="W28" s="6" t="s">
        <v>205</v>
      </c>
      <c r="X28" s="4" t="str">
        <f t="shared" si="1"/>
        <v>LU_Luxembourg</v>
      </c>
      <c r="Y28" s="22"/>
      <c r="Z28" s="7" t="s">
        <v>206</v>
      </c>
      <c r="AA28" s="19" t="s">
        <v>257</v>
      </c>
      <c r="AB28" s="8" t="s">
        <v>207</v>
      </c>
      <c r="AC28" s="19"/>
      <c r="AD28" s="59" t="s">
        <v>830</v>
      </c>
      <c r="AE28" s="60" t="s">
        <v>831</v>
      </c>
      <c r="AF28" s="60" t="str">
        <f t="shared" si="2"/>
        <v>CZ0_Česko</v>
      </c>
      <c r="AG28" s="19"/>
      <c r="AH28" s="19"/>
      <c r="AI28" s="19"/>
      <c r="AJ28" s="19"/>
      <c r="AK28" s="19"/>
      <c r="AL28" s="19"/>
    </row>
    <row r="29" spans="2:38" ht="26.25" thickBot="1" x14ac:dyDescent="0.3">
      <c r="B29" s="24"/>
      <c r="C29" s="24"/>
      <c r="D29" s="25" t="s">
        <v>69</v>
      </c>
      <c r="E29" s="24"/>
      <c r="F29" s="24"/>
      <c r="G29" s="24"/>
      <c r="H29" s="39" t="s">
        <v>657</v>
      </c>
      <c r="I29" s="24"/>
      <c r="J29" s="24"/>
      <c r="K29" s="36"/>
      <c r="L29" s="29"/>
      <c r="M29" s="29"/>
      <c r="N29" s="10"/>
      <c r="O29" s="68">
        <v>26</v>
      </c>
      <c r="P29" s="19" t="str">
        <f t="shared" si="0"/>
        <v>Eravacycline_J01AA13</v>
      </c>
      <c r="Q29" s="69" t="s">
        <v>744</v>
      </c>
      <c r="R29" s="70" t="s">
        <v>745</v>
      </c>
      <c r="S29" s="22"/>
      <c r="T29" s="19" t="s">
        <v>257</v>
      </c>
      <c r="U29" s="19" t="s">
        <v>257</v>
      </c>
      <c r="V29" s="7" t="s">
        <v>216</v>
      </c>
      <c r="W29" s="8" t="s">
        <v>217</v>
      </c>
      <c r="X29" s="4" t="str">
        <f t="shared" si="1"/>
        <v>MT_Malta</v>
      </c>
      <c r="Y29" s="22"/>
      <c r="Z29" s="5" t="s">
        <v>212</v>
      </c>
      <c r="AA29" s="19" t="s">
        <v>257</v>
      </c>
      <c r="AB29" s="6" t="s">
        <v>213</v>
      </c>
      <c r="AC29" s="19"/>
      <c r="AD29" s="59" t="s">
        <v>832</v>
      </c>
      <c r="AE29" s="60" t="s">
        <v>833</v>
      </c>
      <c r="AF29" s="60" t="str">
        <f t="shared" si="2"/>
        <v>CZ01_Praha</v>
      </c>
      <c r="AG29" s="19"/>
      <c r="AH29" s="19"/>
      <c r="AI29" s="19"/>
      <c r="AJ29" s="19"/>
      <c r="AK29" s="19"/>
      <c r="AL29" s="19"/>
    </row>
    <row r="30" spans="2:38" ht="26.25" thickBot="1" x14ac:dyDescent="0.3">
      <c r="B30" s="24"/>
      <c r="C30" s="24"/>
      <c r="D30" s="25" t="s">
        <v>70</v>
      </c>
      <c r="E30" s="24"/>
      <c r="F30" s="24"/>
      <c r="G30" s="24"/>
      <c r="H30" s="39" t="s">
        <v>658</v>
      </c>
      <c r="I30" s="24"/>
      <c r="J30" s="24"/>
      <c r="K30" s="40"/>
      <c r="L30" s="29"/>
      <c r="M30" s="29"/>
      <c r="N30" s="10"/>
      <c r="O30" s="68">
        <v>28</v>
      </c>
      <c r="P30" s="19" t="str">
        <f t="shared" si="0"/>
        <v>Tigecycline_J01AA12</v>
      </c>
      <c r="Q30" s="69" t="s">
        <v>708</v>
      </c>
      <c r="R30" s="70" t="s">
        <v>709</v>
      </c>
      <c r="S30" s="22"/>
      <c r="T30" s="19" t="s">
        <v>257</v>
      </c>
      <c r="U30" s="19" t="s">
        <v>257</v>
      </c>
      <c r="V30" s="5" t="s">
        <v>212</v>
      </c>
      <c r="W30" s="6" t="s">
        <v>213</v>
      </c>
      <c r="X30" s="4" t="str">
        <f t="shared" si="1"/>
        <v>ME_Montenegro</v>
      </c>
      <c r="Y30" s="22"/>
      <c r="Z30" s="7" t="s">
        <v>214</v>
      </c>
      <c r="AA30" s="19" t="s">
        <v>257</v>
      </c>
      <c r="AB30" s="8" t="s">
        <v>215</v>
      </c>
      <c r="AC30" s="19"/>
      <c r="AD30" s="59" t="s">
        <v>834</v>
      </c>
      <c r="AE30" s="60" t="s">
        <v>835</v>
      </c>
      <c r="AF30" s="60" t="str">
        <f t="shared" si="2"/>
        <v>CZ02_Střední Čechy</v>
      </c>
      <c r="AG30" s="19"/>
      <c r="AH30" s="19"/>
      <c r="AI30" s="19"/>
      <c r="AJ30" s="19"/>
      <c r="AK30" s="19"/>
      <c r="AL30" s="19"/>
    </row>
    <row r="31" spans="2:38" ht="26.25" thickBot="1" x14ac:dyDescent="0.3">
      <c r="B31" s="24"/>
      <c r="C31" s="24"/>
      <c r="D31" s="25" t="s">
        <v>71</v>
      </c>
      <c r="E31" s="24"/>
      <c r="F31" s="24"/>
      <c r="G31" s="24"/>
      <c r="H31" s="39" t="s">
        <v>659</v>
      </c>
      <c r="I31" s="24"/>
      <c r="J31" s="24"/>
      <c r="K31" s="36"/>
      <c r="L31" s="29"/>
      <c r="M31" s="29"/>
      <c r="N31" s="10"/>
      <c r="O31" s="68">
        <v>29</v>
      </c>
      <c r="P31" s="19" t="str">
        <f t="shared" si="0"/>
        <v>Colistin_A07AA10</v>
      </c>
      <c r="Q31" s="69" t="s">
        <v>702</v>
      </c>
      <c r="R31" s="70" t="s">
        <v>703</v>
      </c>
      <c r="S31" s="22"/>
      <c r="T31" s="19" t="s">
        <v>257</v>
      </c>
      <c r="U31" s="19" t="s">
        <v>257</v>
      </c>
      <c r="V31" s="5" t="s">
        <v>218</v>
      </c>
      <c r="W31" s="6" t="s">
        <v>219</v>
      </c>
      <c r="X31" s="4" t="str">
        <f t="shared" si="1"/>
        <v>NL_Netherlands</v>
      </c>
      <c r="Y31" s="22"/>
      <c r="Z31" s="5" t="s">
        <v>216</v>
      </c>
      <c r="AA31" s="19" t="s">
        <v>257</v>
      </c>
      <c r="AB31" s="6" t="s">
        <v>217</v>
      </c>
      <c r="AC31" s="19"/>
      <c r="AD31" s="59" t="s">
        <v>836</v>
      </c>
      <c r="AE31" s="60" t="s">
        <v>837</v>
      </c>
      <c r="AF31" s="60" t="str">
        <f t="shared" si="2"/>
        <v>CZ03_Jihozápad</v>
      </c>
      <c r="AG31" s="19"/>
      <c r="AH31" s="19"/>
      <c r="AI31" s="19"/>
      <c r="AJ31" s="19"/>
      <c r="AK31" s="19"/>
      <c r="AL31" s="19"/>
    </row>
    <row r="32" spans="2:38" ht="15.75" thickBot="1" x14ac:dyDescent="0.3">
      <c r="B32" s="24"/>
      <c r="C32" s="24"/>
      <c r="D32" s="25" t="s">
        <v>72</v>
      </c>
      <c r="E32" s="24"/>
      <c r="F32" s="24"/>
      <c r="G32" s="24"/>
      <c r="H32" s="41" t="s">
        <v>660</v>
      </c>
      <c r="I32" s="24"/>
      <c r="J32" s="24"/>
      <c r="K32" s="40"/>
      <c r="L32" s="29"/>
      <c r="M32" s="29"/>
      <c r="N32" s="10"/>
      <c r="O32" s="68">
        <v>30</v>
      </c>
      <c r="P32" s="19" t="str">
        <f t="shared" si="0"/>
        <v>Fosfomycin iv_J01XX01</v>
      </c>
      <c r="Q32" s="69" t="s">
        <v>746</v>
      </c>
      <c r="R32" s="70" t="s">
        <v>747</v>
      </c>
      <c r="S32" s="22"/>
      <c r="T32" s="19" t="s">
        <v>257</v>
      </c>
      <c r="U32" s="19" t="s">
        <v>257</v>
      </c>
      <c r="V32" s="7" t="s">
        <v>220</v>
      </c>
      <c r="W32" s="8" t="s">
        <v>221</v>
      </c>
      <c r="X32" s="4" t="str">
        <f t="shared" si="1"/>
        <v>NO_Norway</v>
      </c>
      <c r="Y32" s="22"/>
      <c r="Z32" s="7" t="s">
        <v>218</v>
      </c>
      <c r="AA32" s="19" t="s">
        <v>257</v>
      </c>
      <c r="AB32" s="8" t="s">
        <v>219</v>
      </c>
      <c r="AC32" s="19"/>
      <c r="AD32" s="59" t="s">
        <v>838</v>
      </c>
      <c r="AE32" s="60" t="s">
        <v>839</v>
      </c>
      <c r="AF32" s="60" t="str">
        <f t="shared" si="2"/>
        <v>CZ04_Severozápad</v>
      </c>
      <c r="AG32" s="19"/>
      <c r="AH32" s="19"/>
      <c r="AI32" s="19"/>
      <c r="AJ32" s="19"/>
      <c r="AK32" s="19"/>
      <c r="AL32" s="19"/>
    </row>
    <row r="33" spans="2:38" ht="15.75" thickBot="1" x14ac:dyDescent="0.3">
      <c r="B33" s="24"/>
      <c r="C33" s="24"/>
      <c r="D33" s="24"/>
      <c r="E33" s="24"/>
      <c r="F33" s="24"/>
      <c r="G33" s="24"/>
      <c r="H33" s="24"/>
      <c r="I33" s="24"/>
      <c r="J33" s="24"/>
      <c r="K33" s="36"/>
      <c r="L33" s="29"/>
      <c r="M33" s="29"/>
      <c r="N33" s="10"/>
      <c r="O33" s="68">
        <v>31</v>
      </c>
      <c r="P33" s="19" t="str">
        <f t="shared" si="0"/>
        <v>Trimethoprim-sulfamethoxazole_J01EE01</v>
      </c>
      <c r="Q33" s="69" t="s">
        <v>748</v>
      </c>
      <c r="R33" s="70" t="s">
        <v>749</v>
      </c>
      <c r="S33" s="22"/>
      <c r="T33" s="19" t="s">
        <v>257</v>
      </c>
      <c r="U33" s="19" t="s">
        <v>257</v>
      </c>
      <c r="V33" s="7" t="s">
        <v>222</v>
      </c>
      <c r="W33" s="8" t="s">
        <v>223</v>
      </c>
      <c r="X33" s="4" t="str">
        <f t="shared" si="1"/>
        <v>PL_Poland</v>
      </c>
      <c r="Y33" s="22"/>
      <c r="Z33" s="5" t="s">
        <v>220</v>
      </c>
      <c r="AA33" s="19" t="s">
        <v>257</v>
      </c>
      <c r="AB33" s="6" t="s">
        <v>221</v>
      </c>
      <c r="AC33" s="19"/>
      <c r="AD33" s="59" t="s">
        <v>840</v>
      </c>
      <c r="AE33" s="60" t="s">
        <v>841</v>
      </c>
      <c r="AF33" s="60" t="str">
        <f t="shared" si="2"/>
        <v>CZ05_Severovýchod</v>
      </c>
      <c r="AG33" s="19"/>
      <c r="AH33" s="19"/>
      <c r="AI33" s="19"/>
      <c r="AJ33" s="19"/>
      <c r="AK33" s="19"/>
      <c r="AL33" s="19"/>
    </row>
    <row r="34" spans="2:38" ht="15.75" thickBot="1" x14ac:dyDescent="0.3">
      <c r="B34" s="24"/>
      <c r="C34" s="24"/>
      <c r="D34" s="24"/>
      <c r="E34" s="24"/>
      <c r="F34" s="24"/>
      <c r="G34" s="24"/>
      <c r="H34" s="24"/>
      <c r="I34" s="24"/>
      <c r="J34" s="24"/>
      <c r="K34" s="40"/>
      <c r="L34" s="29"/>
      <c r="M34" s="29"/>
      <c r="N34" s="10"/>
      <c r="O34" s="23"/>
      <c r="P34" s="22"/>
      <c r="Q34" s="42"/>
      <c r="R34" s="43"/>
      <c r="S34" s="22"/>
      <c r="T34" s="19" t="s">
        <v>257</v>
      </c>
      <c r="U34" s="19" t="s">
        <v>257</v>
      </c>
      <c r="V34" s="5" t="s">
        <v>224</v>
      </c>
      <c r="W34" s="6" t="s">
        <v>225</v>
      </c>
      <c r="X34" s="4" t="str">
        <f t="shared" si="1"/>
        <v>PT_Portugal</v>
      </c>
      <c r="Y34" s="22"/>
      <c r="Z34" s="7" t="s">
        <v>222</v>
      </c>
      <c r="AA34" s="19" t="s">
        <v>257</v>
      </c>
      <c r="AB34" s="8" t="s">
        <v>223</v>
      </c>
      <c r="AC34" s="19"/>
      <c r="AD34" s="59" t="s">
        <v>842</v>
      </c>
      <c r="AE34" s="60" t="s">
        <v>843</v>
      </c>
      <c r="AF34" s="60" t="str">
        <f t="shared" si="2"/>
        <v>CZ06_Jihovýchod</v>
      </c>
      <c r="AG34" s="19"/>
      <c r="AH34" s="19"/>
      <c r="AI34" s="19"/>
      <c r="AJ34" s="19"/>
      <c r="AK34" s="19"/>
      <c r="AL34" s="19"/>
    </row>
    <row r="35" spans="2:38" ht="26.25" thickBot="1" x14ac:dyDescent="0.3">
      <c r="B35" s="24"/>
      <c r="C35" s="24"/>
      <c r="D35" s="24"/>
      <c r="E35" s="24"/>
      <c r="F35" s="24"/>
      <c r="G35" s="24"/>
      <c r="H35" s="24"/>
      <c r="I35" s="24"/>
      <c r="J35" s="24"/>
      <c r="K35" s="36"/>
      <c r="L35" s="29"/>
      <c r="M35" s="29"/>
      <c r="N35" s="10"/>
      <c r="O35" s="23"/>
      <c r="P35" s="22"/>
      <c r="Q35" s="42"/>
      <c r="R35" s="43"/>
      <c r="S35" s="22"/>
      <c r="T35" s="19" t="s">
        <v>257</v>
      </c>
      <c r="U35" s="19" t="s">
        <v>257</v>
      </c>
      <c r="V35" s="7" t="s">
        <v>214</v>
      </c>
      <c r="W35" s="8" t="s">
        <v>215</v>
      </c>
      <c r="X35" s="4" t="str">
        <f t="shared" si="1"/>
        <v>MK_Republic of North Macedonia</v>
      </c>
      <c r="Y35" s="22"/>
      <c r="Z35" s="5" t="s">
        <v>224</v>
      </c>
      <c r="AA35" s="19" t="s">
        <v>257</v>
      </c>
      <c r="AB35" s="6" t="s">
        <v>225</v>
      </c>
      <c r="AC35" s="19"/>
      <c r="AD35" s="59" t="s">
        <v>844</v>
      </c>
      <c r="AE35" s="60" t="s">
        <v>845</v>
      </c>
      <c r="AF35" s="60" t="str">
        <f t="shared" si="2"/>
        <v>CZ07_Střední Morava</v>
      </c>
      <c r="AG35" s="19"/>
      <c r="AH35" s="19"/>
      <c r="AI35" s="19"/>
      <c r="AJ35" s="19"/>
      <c r="AK35" s="19"/>
      <c r="AL35" s="19"/>
    </row>
    <row r="36" spans="2:38" ht="15.75" thickBot="1" x14ac:dyDescent="0.3">
      <c r="B36" s="24"/>
      <c r="C36" s="24"/>
      <c r="D36" s="24"/>
      <c r="E36" s="24"/>
      <c r="F36" s="24"/>
      <c r="G36" s="24"/>
      <c r="H36" s="24"/>
      <c r="I36" s="24"/>
      <c r="J36" s="24"/>
      <c r="K36" s="24"/>
      <c r="L36" s="29"/>
      <c r="M36" s="29"/>
      <c r="N36" s="10"/>
      <c r="O36" s="23"/>
      <c r="P36" s="22"/>
      <c r="Q36" s="42"/>
      <c r="R36" s="43"/>
      <c r="S36" s="22"/>
      <c r="T36" s="19" t="s">
        <v>257</v>
      </c>
      <c r="U36" s="19" t="s">
        <v>257</v>
      </c>
      <c r="V36" s="5" t="s">
        <v>226</v>
      </c>
      <c r="W36" s="6" t="s">
        <v>227</v>
      </c>
      <c r="X36" s="4" t="str">
        <f t="shared" si="1"/>
        <v>RO_Romania</v>
      </c>
      <c r="Y36" s="22"/>
      <c r="Z36" s="7" t="s">
        <v>226</v>
      </c>
      <c r="AA36" s="19" t="s">
        <v>257</v>
      </c>
      <c r="AB36" s="8" t="s">
        <v>227</v>
      </c>
      <c r="AC36" s="19"/>
      <c r="AD36" s="59" t="s">
        <v>846</v>
      </c>
      <c r="AE36" s="60" t="s">
        <v>847</v>
      </c>
      <c r="AF36" s="60" t="str">
        <f t="shared" si="2"/>
        <v>CZ08_Moravskoslezsko</v>
      </c>
      <c r="AG36" s="19"/>
      <c r="AH36" s="19"/>
      <c r="AI36" s="19"/>
      <c r="AJ36" s="19"/>
      <c r="AK36" s="19"/>
      <c r="AL36" s="19"/>
    </row>
    <row r="37" spans="2:38" x14ac:dyDescent="0.25">
      <c r="K37" s="19"/>
      <c r="L37" s="17"/>
      <c r="M37" s="17"/>
      <c r="N37" s="10"/>
      <c r="O37" s="23"/>
      <c r="P37" s="44"/>
      <c r="Q37" s="23"/>
      <c r="R37" s="23"/>
      <c r="S37" s="22"/>
      <c r="T37" s="19" t="s">
        <v>257</v>
      </c>
      <c r="U37" s="19" t="s">
        <v>257</v>
      </c>
      <c r="V37" s="7" t="s">
        <v>228</v>
      </c>
      <c r="W37" s="8" t="s">
        <v>229</v>
      </c>
      <c r="X37" s="4" t="str">
        <f t="shared" si="1"/>
        <v>RS_Serbia</v>
      </c>
      <c r="Y37" s="22"/>
      <c r="Z37" s="5" t="s">
        <v>228</v>
      </c>
      <c r="AA37" s="19" t="s">
        <v>257</v>
      </c>
      <c r="AB37" s="6" t="s">
        <v>229</v>
      </c>
      <c r="AC37" s="19"/>
      <c r="AD37" s="59" t="s">
        <v>848</v>
      </c>
      <c r="AE37" s="60" t="s">
        <v>849</v>
      </c>
      <c r="AF37" s="60" t="str">
        <f t="shared" si="2"/>
        <v>DK0_Danmark</v>
      </c>
      <c r="AG37" s="19"/>
      <c r="AH37" s="19"/>
      <c r="AI37" s="19"/>
      <c r="AJ37" s="19"/>
      <c r="AK37" s="19"/>
      <c r="AL37" s="19"/>
    </row>
    <row r="38" spans="2:38" x14ac:dyDescent="0.25">
      <c r="K38" s="20"/>
      <c r="L38" s="17"/>
      <c r="M38" s="17"/>
      <c r="N38" s="10"/>
      <c r="O38" s="23"/>
      <c r="P38" s="23"/>
      <c r="Q38" s="23"/>
      <c r="R38" s="23"/>
      <c r="S38" s="22"/>
      <c r="T38" s="19" t="s">
        <v>257</v>
      </c>
      <c r="U38" s="19" t="s">
        <v>257</v>
      </c>
      <c r="V38" s="7" t="s">
        <v>236</v>
      </c>
      <c r="W38" s="8" t="s">
        <v>237</v>
      </c>
      <c r="X38" s="4" t="str">
        <f t="shared" si="1"/>
        <v>SK_Slovakia</v>
      </c>
      <c r="Y38" s="22"/>
      <c r="Z38" s="5" t="s">
        <v>232</v>
      </c>
      <c r="AA38" s="19" t="s">
        <v>257</v>
      </c>
      <c r="AB38" s="6" t="s">
        <v>233</v>
      </c>
      <c r="AC38" s="19"/>
      <c r="AD38" s="59" t="s">
        <v>850</v>
      </c>
      <c r="AE38" s="60" t="s">
        <v>851</v>
      </c>
      <c r="AF38" s="60" t="str">
        <f t="shared" si="2"/>
        <v>DK01_Hovedstaden</v>
      </c>
      <c r="AG38" s="19"/>
      <c r="AH38" s="19"/>
      <c r="AI38" s="19"/>
      <c r="AJ38" s="19"/>
      <c r="AK38" s="19"/>
      <c r="AL38" s="19"/>
    </row>
    <row r="39" spans="2:38" x14ac:dyDescent="0.25">
      <c r="K39" s="18"/>
      <c r="L39" s="17"/>
      <c r="M39" s="17"/>
      <c r="N39" s="10"/>
      <c r="O39" s="23"/>
      <c r="P39" s="23"/>
      <c r="Q39" s="23"/>
      <c r="R39" s="23"/>
      <c r="S39" s="22"/>
      <c r="T39" s="19" t="s">
        <v>257</v>
      </c>
      <c r="U39" s="19" t="s">
        <v>257</v>
      </c>
      <c r="V39" s="7" t="s">
        <v>234</v>
      </c>
      <c r="W39" s="8" t="s">
        <v>235</v>
      </c>
      <c r="X39" s="4" t="str">
        <f t="shared" si="1"/>
        <v>SI_Slovenia</v>
      </c>
      <c r="Y39" s="22"/>
      <c r="Z39" s="7" t="s">
        <v>234</v>
      </c>
      <c r="AA39" s="19" t="s">
        <v>257</v>
      </c>
      <c r="AB39" s="8" t="s">
        <v>235</v>
      </c>
      <c r="AC39" s="19"/>
      <c r="AD39" s="59" t="s">
        <v>852</v>
      </c>
      <c r="AE39" s="60" t="s">
        <v>853</v>
      </c>
      <c r="AF39" s="60" t="str">
        <f t="shared" si="2"/>
        <v>DK02_Sjælland</v>
      </c>
      <c r="AG39" s="19"/>
      <c r="AH39" s="19"/>
      <c r="AI39" s="19"/>
      <c r="AJ39" s="19"/>
      <c r="AK39" s="19"/>
      <c r="AL39" s="19"/>
    </row>
    <row r="40" spans="2:38" x14ac:dyDescent="0.25">
      <c r="K40" s="21"/>
      <c r="O40" s="22"/>
      <c r="P40" s="22"/>
      <c r="Q40" s="22"/>
      <c r="R40" s="22"/>
      <c r="S40" s="22"/>
      <c r="T40" s="19" t="s">
        <v>257</v>
      </c>
      <c r="U40" s="19" t="s">
        <v>257</v>
      </c>
      <c r="V40" s="5" t="s">
        <v>176</v>
      </c>
      <c r="W40" s="6" t="s">
        <v>177</v>
      </c>
      <c r="X40" s="4" t="str">
        <f t="shared" si="1"/>
        <v>ES_Spain</v>
      </c>
      <c r="Y40" s="22"/>
      <c r="Z40" s="5" t="s">
        <v>236</v>
      </c>
      <c r="AA40" s="19" t="s">
        <v>257</v>
      </c>
      <c r="AB40" s="6" t="s">
        <v>237</v>
      </c>
      <c r="AC40" s="19"/>
      <c r="AD40" s="59" t="s">
        <v>854</v>
      </c>
      <c r="AE40" s="60" t="s">
        <v>855</v>
      </c>
      <c r="AF40" s="60" t="str">
        <f t="shared" si="2"/>
        <v>DK03_Syddanmark</v>
      </c>
      <c r="AG40" s="19"/>
      <c r="AH40" s="19"/>
      <c r="AI40" s="19"/>
      <c r="AJ40" s="19"/>
      <c r="AK40" s="19"/>
      <c r="AL40" s="19"/>
    </row>
    <row r="41" spans="2:38" x14ac:dyDescent="0.25">
      <c r="O41" s="22"/>
      <c r="P41" s="22"/>
      <c r="Q41" s="22"/>
      <c r="R41" s="22"/>
      <c r="S41" s="22"/>
      <c r="T41" s="19" t="s">
        <v>257</v>
      </c>
      <c r="U41" s="19" t="s">
        <v>257</v>
      </c>
      <c r="V41" s="5" t="s">
        <v>232</v>
      </c>
      <c r="W41" s="6" t="s">
        <v>233</v>
      </c>
      <c r="X41" s="4" t="str">
        <f t="shared" si="1"/>
        <v>SE_Sweden</v>
      </c>
      <c r="Y41" s="22"/>
      <c r="Z41" s="7" t="s">
        <v>246</v>
      </c>
      <c r="AA41" s="19" t="s">
        <v>257</v>
      </c>
      <c r="AB41" s="8" t="s">
        <v>247</v>
      </c>
      <c r="AC41" s="19"/>
      <c r="AD41" s="59" t="s">
        <v>856</v>
      </c>
      <c r="AE41" s="60" t="s">
        <v>857</v>
      </c>
      <c r="AF41" s="60" t="str">
        <f t="shared" si="2"/>
        <v>DK04_Midtjylland</v>
      </c>
      <c r="AG41" s="19"/>
      <c r="AH41" s="19"/>
      <c r="AI41" s="19"/>
      <c r="AJ41" s="19"/>
      <c r="AK41" s="19"/>
      <c r="AL41" s="19"/>
    </row>
    <row r="42" spans="2:38" x14ac:dyDescent="0.25">
      <c r="O42" s="22"/>
      <c r="P42" s="22"/>
      <c r="Q42" s="22"/>
      <c r="R42" s="22"/>
      <c r="S42" s="22"/>
      <c r="T42" s="19" t="s">
        <v>257</v>
      </c>
      <c r="U42" s="19" t="s">
        <v>257</v>
      </c>
      <c r="V42" s="5" t="s">
        <v>244</v>
      </c>
      <c r="W42" s="6" t="s">
        <v>245</v>
      </c>
      <c r="X42" s="4" t="str">
        <f t="shared" si="1"/>
        <v>TR_Türkiye</v>
      </c>
      <c r="Y42" s="22"/>
      <c r="Z42" s="5" t="s">
        <v>252</v>
      </c>
      <c r="AA42" s="19" t="s">
        <v>257</v>
      </c>
      <c r="AB42" s="6" t="s">
        <v>253</v>
      </c>
      <c r="AC42" s="19"/>
      <c r="AD42" s="59" t="s">
        <v>858</v>
      </c>
      <c r="AE42" s="60" t="s">
        <v>859</v>
      </c>
      <c r="AF42" s="60" t="str">
        <f t="shared" si="2"/>
        <v>DK05_Nordjylland</v>
      </c>
      <c r="AG42" s="19"/>
      <c r="AH42" s="19"/>
      <c r="AI42" s="19"/>
      <c r="AJ42" s="19"/>
      <c r="AK42" s="19"/>
      <c r="AL42" s="19"/>
    </row>
    <row r="43" spans="2:38" x14ac:dyDescent="0.25">
      <c r="O43" s="22"/>
      <c r="P43" s="22"/>
      <c r="Q43" s="22"/>
      <c r="R43" s="22"/>
      <c r="S43" s="22"/>
      <c r="T43" s="19" t="s">
        <v>142</v>
      </c>
      <c r="U43" s="19" t="s">
        <v>639</v>
      </c>
      <c r="V43" s="5" t="s">
        <v>144</v>
      </c>
      <c r="W43" s="6" t="s">
        <v>145</v>
      </c>
      <c r="X43" s="4" t="str">
        <f t="shared" si="1"/>
        <v>AD_Andorra</v>
      </c>
      <c r="Y43" s="22"/>
      <c r="Z43" s="5" t="s">
        <v>144</v>
      </c>
      <c r="AA43" s="19" t="s">
        <v>142</v>
      </c>
      <c r="AB43" s="6" t="s">
        <v>145</v>
      </c>
      <c r="AC43" s="19"/>
      <c r="AD43" s="59" t="s">
        <v>860</v>
      </c>
      <c r="AE43" s="60" t="s">
        <v>861</v>
      </c>
      <c r="AF43" s="60" t="str">
        <f t="shared" si="2"/>
        <v>DE1_Baden-Württemberg</v>
      </c>
      <c r="AG43" s="19"/>
      <c r="AH43" s="19"/>
      <c r="AI43" s="19"/>
      <c r="AJ43" s="19"/>
      <c r="AK43" s="19"/>
      <c r="AL43" s="19"/>
    </row>
    <row r="44" spans="2:38" x14ac:dyDescent="0.25">
      <c r="O44" s="22"/>
      <c r="P44" s="22"/>
      <c r="Q44" s="22"/>
      <c r="R44" s="22"/>
      <c r="S44" s="22"/>
      <c r="T44" s="19" t="s">
        <v>142</v>
      </c>
      <c r="U44" s="19" t="s">
        <v>639</v>
      </c>
      <c r="V44" s="5" t="s">
        <v>148</v>
      </c>
      <c r="W44" s="6" t="s">
        <v>149</v>
      </c>
      <c r="X44" s="4" t="str">
        <f t="shared" si="1"/>
        <v>AM_Armenia</v>
      </c>
      <c r="Y44" s="22"/>
      <c r="Z44" s="5" t="s">
        <v>148</v>
      </c>
      <c r="AA44" s="19" t="s">
        <v>142</v>
      </c>
      <c r="AB44" s="6" t="s">
        <v>149</v>
      </c>
      <c r="AC44" s="19"/>
      <c r="AD44" s="59" t="s">
        <v>862</v>
      </c>
      <c r="AE44" s="60" t="s">
        <v>863</v>
      </c>
      <c r="AF44" s="60" t="str">
        <f t="shared" si="2"/>
        <v>DE11_Stuttgart</v>
      </c>
      <c r="AG44" s="19"/>
      <c r="AH44" s="19"/>
      <c r="AI44" s="19"/>
      <c r="AJ44" s="19"/>
      <c r="AK44" s="19"/>
      <c r="AL44" s="19"/>
    </row>
    <row r="45" spans="2:38" x14ac:dyDescent="0.25">
      <c r="O45" s="22"/>
      <c r="P45" s="22"/>
      <c r="Q45" s="22"/>
      <c r="R45" s="22"/>
      <c r="S45" s="22"/>
      <c r="T45" s="19" t="s">
        <v>142</v>
      </c>
      <c r="U45" s="19" t="s">
        <v>639</v>
      </c>
      <c r="V45" s="5" t="s">
        <v>152</v>
      </c>
      <c r="W45" s="6" t="s">
        <v>153</v>
      </c>
      <c r="X45" s="4" t="str">
        <f t="shared" si="1"/>
        <v>AZ_Azerbaijan</v>
      </c>
      <c r="Y45" s="22"/>
      <c r="Z45" s="5" t="s">
        <v>152</v>
      </c>
      <c r="AA45" s="19" t="s">
        <v>142</v>
      </c>
      <c r="AB45" s="6" t="s">
        <v>153</v>
      </c>
      <c r="AC45" s="19"/>
      <c r="AD45" s="59" t="s">
        <v>864</v>
      </c>
      <c r="AE45" s="60" t="s">
        <v>865</v>
      </c>
      <c r="AF45" s="60" t="str">
        <f t="shared" si="2"/>
        <v>DE12_Karlsruhe</v>
      </c>
      <c r="AG45" s="19"/>
      <c r="AH45" s="19"/>
      <c r="AI45" s="19"/>
      <c r="AJ45" s="19"/>
      <c r="AK45" s="19"/>
      <c r="AL45" s="19"/>
    </row>
    <row r="46" spans="2:38" x14ac:dyDescent="0.25">
      <c r="O46" s="22"/>
      <c r="P46" s="22"/>
      <c r="Q46" s="22"/>
      <c r="R46" s="22"/>
      <c r="S46" s="22"/>
      <c r="T46" s="19" t="s">
        <v>142</v>
      </c>
      <c r="U46" s="19" t="s">
        <v>639</v>
      </c>
      <c r="V46" s="5" t="s">
        <v>160</v>
      </c>
      <c r="W46" s="6" t="s">
        <v>161</v>
      </c>
      <c r="X46" s="4" t="str">
        <f t="shared" si="1"/>
        <v>BY_Belarus</v>
      </c>
      <c r="Y46" s="22"/>
      <c r="Z46" s="5" t="s">
        <v>160</v>
      </c>
      <c r="AA46" s="19" t="s">
        <v>142</v>
      </c>
      <c r="AB46" s="6" t="s">
        <v>161</v>
      </c>
      <c r="AC46" s="19"/>
      <c r="AD46" s="59" t="s">
        <v>866</v>
      </c>
      <c r="AE46" s="60" t="s">
        <v>867</v>
      </c>
      <c r="AF46" s="60" t="str">
        <f t="shared" si="2"/>
        <v>DE13_Freiburg</v>
      </c>
      <c r="AG46" s="19"/>
      <c r="AH46" s="19"/>
      <c r="AI46" s="19"/>
      <c r="AJ46" s="19"/>
      <c r="AK46" s="19"/>
      <c r="AL46" s="19"/>
    </row>
    <row r="47" spans="2:38" x14ac:dyDescent="0.25">
      <c r="O47" s="22"/>
      <c r="P47" s="22"/>
      <c r="Q47" s="22"/>
      <c r="R47" s="22"/>
      <c r="S47" s="22"/>
      <c r="T47" s="19" t="s">
        <v>142</v>
      </c>
      <c r="U47" s="19" t="s">
        <v>639</v>
      </c>
      <c r="V47" s="5" t="s">
        <v>182</v>
      </c>
      <c r="W47" s="6" t="s">
        <v>183</v>
      </c>
      <c r="X47" s="4" t="str">
        <f t="shared" si="1"/>
        <v>GE_Georgia</v>
      </c>
      <c r="Y47" s="22"/>
      <c r="Z47" s="7" t="s">
        <v>162</v>
      </c>
      <c r="AA47" s="19" t="s">
        <v>142</v>
      </c>
      <c r="AB47" s="8" t="s">
        <v>163</v>
      </c>
      <c r="AC47" s="19"/>
      <c r="AD47" s="59" t="s">
        <v>868</v>
      </c>
      <c r="AE47" s="60" t="s">
        <v>869</v>
      </c>
      <c r="AF47" s="60" t="str">
        <f t="shared" si="2"/>
        <v>DE14_Tübingen</v>
      </c>
      <c r="AG47" s="19"/>
      <c r="AH47" s="19"/>
      <c r="AI47" s="19"/>
      <c r="AJ47" s="19"/>
      <c r="AK47" s="19"/>
      <c r="AL47" s="19"/>
    </row>
    <row r="48" spans="2:38" x14ac:dyDescent="0.25">
      <c r="O48" s="22"/>
      <c r="P48" s="22"/>
      <c r="Q48" s="22"/>
      <c r="R48" s="22"/>
      <c r="S48" s="22"/>
      <c r="T48" s="19" t="s">
        <v>142</v>
      </c>
      <c r="U48" s="19" t="s">
        <v>639</v>
      </c>
      <c r="V48" s="7" t="s">
        <v>190</v>
      </c>
      <c r="W48" s="8" t="s">
        <v>191</v>
      </c>
      <c r="X48" s="4" t="str">
        <f t="shared" si="1"/>
        <v>IL_Israel</v>
      </c>
      <c r="Y48" s="22"/>
      <c r="Z48" s="7" t="s">
        <v>182</v>
      </c>
      <c r="AA48" s="19" t="s">
        <v>142</v>
      </c>
      <c r="AB48" s="8" t="s">
        <v>183</v>
      </c>
      <c r="AC48" s="19"/>
      <c r="AD48" s="59" t="s">
        <v>870</v>
      </c>
      <c r="AE48" s="60" t="s">
        <v>871</v>
      </c>
      <c r="AF48" s="60" t="str">
        <f t="shared" si="2"/>
        <v>DE2_Bayern</v>
      </c>
      <c r="AG48" s="19"/>
      <c r="AH48" s="19"/>
      <c r="AI48" s="19"/>
      <c r="AJ48" s="19"/>
      <c r="AK48" s="19"/>
      <c r="AL48" s="19"/>
    </row>
    <row r="49" spans="15:38" x14ac:dyDescent="0.25">
      <c r="O49" s="22"/>
      <c r="P49" s="22"/>
      <c r="Q49" s="22"/>
      <c r="R49" s="22"/>
      <c r="S49" s="22"/>
      <c r="T49" s="19" t="s">
        <v>142</v>
      </c>
      <c r="U49" s="19" t="s">
        <v>639</v>
      </c>
      <c r="V49" s="7" t="s">
        <v>198</v>
      </c>
      <c r="W49" s="8" t="s">
        <v>199</v>
      </c>
      <c r="X49" s="4" t="str">
        <f t="shared" si="1"/>
        <v>KZ_Kazakhstan</v>
      </c>
      <c r="Y49" s="22"/>
      <c r="Z49" s="7" t="s">
        <v>190</v>
      </c>
      <c r="AA49" s="19" t="s">
        <v>142</v>
      </c>
      <c r="AB49" s="8" t="s">
        <v>191</v>
      </c>
      <c r="AC49" s="19"/>
      <c r="AD49" s="59" t="s">
        <v>872</v>
      </c>
      <c r="AE49" s="60" t="s">
        <v>873</v>
      </c>
      <c r="AF49" s="60" t="str">
        <f t="shared" si="2"/>
        <v>DE21_Oberbayern</v>
      </c>
      <c r="AG49" s="19"/>
      <c r="AH49" s="19"/>
      <c r="AI49" s="19"/>
      <c r="AJ49" s="19"/>
      <c r="AK49" s="19"/>
      <c r="AL49" s="19"/>
    </row>
    <row r="50" spans="15:38" x14ac:dyDescent="0.25">
      <c r="O50" s="22"/>
      <c r="P50" s="22"/>
      <c r="Q50" s="22"/>
      <c r="R50" s="22"/>
      <c r="S50" s="22"/>
      <c r="T50" s="19" t="s">
        <v>142</v>
      </c>
      <c r="U50" s="19" t="s">
        <v>639</v>
      </c>
      <c r="V50" s="5" t="s">
        <v>196</v>
      </c>
      <c r="W50" s="6" t="s">
        <v>197</v>
      </c>
      <c r="X50" s="4" t="str">
        <f t="shared" si="1"/>
        <v>KG_Kyrgyzstan</v>
      </c>
      <c r="Y50" s="22"/>
      <c r="Z50" s="5" t="s">
        <v>196</v>
      </c>
      <c r="AA50" s="19" t="s">
        <v>142</v>
      </c>
      <c r="AB50" s="6" t="s">
        <v>197</v>
      </c>
      <c r="AC50" s="19"/>
      <c r="AD50" s="59" t="s">
        <v>874</v>
      </c>
      <c r="AE50" s="60" t="s">
        <v>875</v>
      </c>
      <c r="AF50" s="60" t="str">
        <f t="shared" si="2"/>
        <v>DE22_Niederbayern</v>
      </c>
      <c r="AG50" s="19"/>
      <c r="AH50" s="19"/>
      <c r="AI50" s="19"/>
      <c r="AJ50" s="19"/>
      <c r="AK50" s="19"/>
      <c r="AL50" s="19"/>
    </row>
    <row r="51" spans="15:38" x14ac:dyDescent="0.25">
      <c r="O51" s="22"/>
      <c r="P51" s="22"/>
      <c r="Q51" s="22"/>
      <c r="R51" s="22"/>
      <c r="S51" s="22"/>
      <c r="T51" s="19" t="s">
        <v>142</v>
      </c>
      <c r="U51" s="19" t="s">
        <v>639</v>
      </c>
      <c r="V51" s="5" t="s">
        <v>208</v>
      </c>
      <c r="W51" s="6" t="s">
        <v>209</v>
      </c>
      <c r="X51" s="4" t="str">
        <f t="shared" si="1"/>
        <v>MC_Monaco</v>
      </c>
      <c r="Y51" s="22"/>
      <c r="Z51" s="7" t="s">
        <v>198</v>
      </c>
      <c r="AA51" s="19" t="s">
        <v>142</v>
      </c>
      <c r="AB51" s="8" t="s">
        <v>199</v>
      </c>
      <c r="AC51" s="19"/>
      <c r="AD51" s="59" t="s">
        <v>876</v>
      </c>
      <c r="AE51" s="60" t="s">
        <v>877</v>
      </c>
      <c r="AF51" s="60" t="str">
        <f t="shared" si="2"/>
        <v>DE23_Oberpfalz</v>
      </c>
      <c r="AG51" s="19"/>
      <c r="AH51" s="19"/>
      <c r="AI51" s="19"/>
      <c r="AJ51" s="19"/>
      <c r="AK51" s="19"/>
      <c r="AL51" s="19"/>
    </row>
    <row r="52" spans="15:38" ht="25.5" x14ac:dyDescent="0.25">
      <c r="O52" s="22"/>
      <c r="P52" s="22"/>
      <c r="Q52" s="22"/>
      <c r="R52" s="22"/>
      <c r="S52" s="22"/>
      <c r="T52" s="19" t="s">
        <v>142</v>
      </c>
      <c r="U52" s="19" t="s">
        <v>639</v>
      </c>
      <c r="V52" s="7" t="s">
        <v>210</v>
      </c>
      <c r="W52" s="8" t="s">
        <v>461</v>
      </c>
      <c r="X52" s="4" t="str">
        <f t="shared" si="1"/>
        <v>MD_Republic of Moldova</v>
      </c>
      <c r="Y52" s="22"/>
      <c r="Z52" s="5" t="s">
        <v>208</v>
      </c>
      <c r="AA52" s="19" t="s">
        <v>142</v>
      </c>
      <c r="AB52" s="6" t="s">
        <v>209</v>
      </c>
      <c r="AC52" s="19"/>
      <c r="AD52" s="59" t="s">
        <v>878</v>
      </c>
      <c r="AE52" s="60" t="s">
        <v>879</v>
      </c>
      <c r="AF52" s="60" t="str">
        <f t="shared" si="2"/>
        <v>DE24_Oberfranken</v>
      </c>
      <c r="AG52" s="19"/>
      <c r="AH52" s="19"/>
      <c r="AI52" s="19"/>
      <c r="AJ52" s="19"/>
      <c r="AK52" s="19"/>
      <c r="AL52" s="19"/>
    </row>
    <row r="53" spans="15:38" x14ac:dyDescent="0.25">
      <c r="O53" s="22"/>
      <c r="P53" s="22"/>
      <c r="Q53" s="22"/>
      <c r="R53" s="22"/>
      <c r="S53" s="22"/>
      <c r="T53" s="19" t="s">
        <v>142</v>
      </c>
      <c r="U53" s="19" t="s">
        <v>639</v>
      </c>
      <c r="V53" s="5" t="s">
        <v>230</v>
      </c>
      <c r="W53" s="6" t="s">
        <v>231</v>
      </c>
      <c r="X53" s="4" t="str">
        <f t="shared" si="1"/>
        <v>RU_Russian Federation</v>
      </c>
      <c r="Y53" s="22"/>
      <c r="Z53" s="7" t="s">
        <v>210</v>
      </c>
      <c r="AA53" s="19" t="s">
        <v>142</v>
      </c>
      <c r="AB53" s="8" t="s">
        <v>211</v>
      </c>
      <c r="AC53" s="19"/>
      <c r="AD53" s="59" t="s">
        <v>880</v>
      </c>
      <c r="AE53" s="60" t="s">
        <v>881</v>
      </c>
      <c r="AF53" s="60" t="str">
        <f t="shared" si="2"/>
        <v>DE25_Mittelfranken</v>
      </c>
      <c r="AG53" s="19"/>
      <c r="AH53" s="19"/>
      <c r="AI53" s="19"/>
      <c r="AJ53" s="19"/>
      <c r="AK53" s="19"/>
      <c r="AL53" s="19"/>
    </row>
    <row r="54" spans="15:38" x14ac:dyDescent="0.25">
      <c r="O54" s="22"/>
      <c r="P54" s="22"/>
      <c r="Q54" s="22"/>
      <c r="R54" s="22"/>
      <c r="S54" s="22"/>
      <c r="T54" s="19" t="s">
        <v>142</v>
      </c>
      <c r="U54" s="19" t="s">
        <v>639</v>
      </c>
      <c r="V54" s="7" t="s">
        <v>238</v>
      </c>
      <c r="W54" s="8" t="s">
        <v>239</v>
      </c>
      <c r="X54" s="4" t="str">
        <f t="shared" si="1"/>
        <v>SM_San Marino</v>
      </c>
      <c r="Y54" s="22"/>
      <c r="Z54" s="7" t="s">
        <v>230</v>
      </c>
      <c r="AA54" s="19" t="s">
        <v>142</v>
      </c>
      <c r="AB54" s="8" t="s">
        <v>231</v>
      </c>
      <c r="AC54" s="19"/>
      <c r="AD54" s="59" t="s">
        <v>882</v>
      </c>
      <c r="AE54" s="60" t="s">
        <v>883</v>
      </c>
      <c r="AF54" s="60" t="str">
        <f t="shared" si="2"/>
        <v>DE26_Unterfranken</v>
      </c>
      <c r="AG54" s="19"/>
      <c r="AH54" s="19"/>
      <c r="AI54" s="19"/>
      <c r="AJ54" s="19"/>
      <c r="AK54" s="19"/>
      <c r="AL54" s="19"/>
    </row>
    <row r="55" spans="15:38" x14ac:dyDescent="0.25">
      <c r="O55" s="22"/>
      <c r="P55" s="22"/>
      <c r="Q55" s="22"/>
      <c r="R55" s="22"/>
      <c r="S55" s="22"/>
      <c r="T55" s="19" t="s">
        <v>142</v>
      </c>
      <c r="U55" s="19" t="s">
        <v>639</v>
      </c>
      <c r="V55" s="7" t="s">
        <v>162</v>
      </c>
      <c r="W55" s="8" t="s">
        <v>163</v>
      </c>
      <c r="X55" s="4" t="str">
        <f t="shared" si="1"/>
        <v>CH_Switzerland</v>
      </c>
      <c r="Y55" s="22"/>
      <c r="Z55" s="7" t="s">
        <v>238</v>
      </c>
      <c r="AA55" s="19" t="s">
        <v>142</v>
      </c>
      <c r="AB55" s="8" t="s">
        <v>239</v>
      </c>
      <c r="AC55" s="19"/>
      <c r="AD55" s="59" t="s">
        <v>884</v>
      </c>
      <c r="AE55" s="60" t="s">
        <v>885</v>
      </c>
      <c r="AF55" s="60" t="str">
        <f t="shared" si="2"/>
        <v>DE27_Schwaben</v>
      </c>
      <c r="AG55" s="19"/>
      <c r="AH55" s="19"/>
      <c r="AI55" s="19"/>
      <c r="AJ55" s="19"/>
      <c r="AK55" s="19"/>
      <c r="AL55" s="19"/>
    </row>
    <row r="56" spans="15:38" x14ac:dyDescent="0.25">
      <c r="O56" s="22"/>
      <c r="P56" s="22"/>
      <c r="Q56" s="22"/>
      <c r="R56" s="22"/>
      <c r="S56" s="22"/>
      <c r="T56" s="19" t="s">
        <v>142</v>
      </c>
      <c r="U56" s="19" t="s">
        <v>639</v>
      </c>
      <c r="V56" s="5" t="s">
        <v>240</v>
      </c>
      <c r="W56" s="6" t="s">
        <v>241</v>
      </c>
      <c r="X56" s="4" t="str">
        <f t="shared" si="1"/>
        <v>TJ_Tajikistan</v>
      </c>
      <c r="Y56" s="22"/>
      <c r="Z56" s="5" t="s">
        <v>240</v>
      </c>
      <c r="AA56" s="19" t="s">
        <v>142</v>
      </c>
      <c r="AB56" s="6" t="s">
        <v>241</v>
      </c>
      <c r="AC56" s="19"/>
      <c r="AD56" s="59" t="s">
        <v>886</v>
      </c>
      <c r="AE56" s="60" t="s">
        <v>887</v>
      </c>
      <c r="AF56" s="60" t="str">
        <f t="shared" si="2"/>
        <v>DE3_Berlin</v>
      </c>
      <c r="AG56" s="19"/>
      <c r="AH56" s="19"/>
      <c r="AI56" s="19"/>
      <c r="AJ56" s="19"/>
      <c r="AK56" s="19"/>
      <c r="AL56" s="19"/>
    </row>
    <row r="57" spans="15:38" x14ac:dyDescent="0.25">
      <c r="O57" s="22"/>
      <c r="P57" s="22"/>
      <c r="Q57" s="22"/>
      <c r="R57" s="22"/>
      <c r="S57" s="22"/>
      <c r="T57" s="19" t="s">
        <v>142</v>
      </c>
      <c r="U57" s="19" t="s">
        <v>639</v>
      </c>
      <c r="V57" s="7" t="s">
        <v>242</v>
      </c>
      <c r="W57" s="8" t="s">
        <v>243</v>
      </c>
      <c r="X57" s="4" t="str">
        <f t="shared" si="1"/>
        <v>TM_Turkmenistan</v>
      </c>
      <c r="Y57" s="22"/>
      <c r="Z57" s="7" t="s">
        <v>242</v>
      </c>
      <c r="AA57" s="19" t="s">
        <v>142</v>
      </c>
      <c r="AB57" s="8" t="s">
        <v>243</v>
      </c>
      <c r="AC57" s="19"/>
      <c r="AD57" s="59" t="s">
        <v>888</v>
      </c>
      <c r="AE57" s="60" t="s">
        <v>887</v>
      </c>
      <c r="AF57" s="60" t="str">
        <f t="shared" si="2"/>
        <v>DE30_Berlin</v>
      </c>
      <c r="AG57" s="19"/>
      <c r="AH57" s="19"/>
      <c r="AI57" s="19"/>
      <c r="AJ57" s="19"/>
      <c r="AK57" s="19"/>
      <c r="AL57" s="19"/>
    </row>
    <row r="58" spans="15:38" x14ac:dyDescent="0.25">
      <c r="O58" s="22"/>
      <c r="P58" s="22"/>
      <c r="Q58" s="22"/>
      <c r="R58" s="22"/>
      <c r="S58" s="22"/>
      <c r="T58" s="19" t="s">
        <v>142</v>
      </c>
      <c r="U58" s="19" t="s">
        <v>639</v>
      </c>
      <c r="V58" s="7" t="s">
        <v>246</v>
      </c>
      <c r="W58" s="8" t="s">
        <v>247</v>
      </c>
      <c r="X58" s="4" t="str">
        <f t="shared" si="1"/>
        <v>UA_Ukraine</v>
      </c>
      <c r="Y58" s="22"/>
      <c r="Z58" s="5" t="s">
        <v>244</v>
      </c>
      <c r="AA58" s="19" t="s">
        <v>142</v>
      </c>
      <c r="AB58" s="6" t="s">
        <v>245</v>
      </c>
      <c r="AC58" s="19"/>
      <c r="AD58" s="59" t="s">
        <v>889</v>
      </c>
      <c r="AE58" s="60" t="s">
        <v>890</v>
      </c>
      <c r="AF58" s="60" t="str">
        <f t="shared" si="2"/>
        <v>DE4_Brandenburg</v>
      </c>
      <c r="AG58" s="19"/>
      <c r="AH58" s="19"/>
      <c r="AI58" s="19"/>
      <c r="AJ58" s="19"/>
      <c r="AK58" s="19"/>
      <c r="AL58" s="19"/>
    </row>
    <row r="59" spans="15:38" ht="38.25" x14ac:dyDescent="0.25">
      <c r="O59" s="22"/>
      <c r="P59" s="22"/>
      <c r="Q59" s="22"/>
      <c r="R59" s="22"/>
      <c r="S59" s="22"/>
      <c r="T59" s="19" t="s">
        <v>142</v>
      </c>
      <c r="U59" s="19" t="s">
        <v>639</v>
      </c>
      <c r="V59" s="7" t="s">
        <v>248</v>
      </c>
      <c r="W59" s="8" t="s">
        <v>604</v>
      </c>
      <c r="X59" s="4" t="str">
        <f t="shared" si="1"/>
        <v>UK_United Kingdom of Great Britain and Northern Ireland</v>
      </c>
      <c r="Y59" s="22"/>
      <c r="Z59" s="5" t="s">
        <v>248</v>
      </c>
      <c r="AA59" s="19" t="s">
        <v>142</v>
      </c>
      <c r="AB59" s="6" t="s">
        <v>249</v>
      </c>
      <c r="AC59" s="19"/>
      <c r="AD59" s="59" t="s">
        <v>891</v>
      </c>
      <c r="AE59" s="60" t="s">
        <v>890</v>
      </c>
      <c r="AF59" s="60" t="str">
        <f t="shared" si="2"/>
        <v>DE40_Brandenburg</v>
      </c>
      <c r="AG59" s="19"/>
      <c r="AH59" s="19"/>
      <c r="AI59" s="19"/>
      <c r="AJ59" s="19"/>
      <c r="AK59" s="19"/>
      <c r="AL59" s="19"/>
    </row>
    <row r="60" spans="15:38" x14ac:dyDescent="0.25">
      <c r="O60" s="22"/>
      <c r="P60" s="22"/>
      <c r="Q60" s="22"/>
      <c r="R60" s="22"/>
      <c r="S60" s="22"/>
      <c r="T60" s="19" t="s">
        <v>142</v>
      </c>
      <c r="U60" s="19" t="s">
        <v>639</v>
      </c>
      <c r="V60" s="5" t="s">
        <v>250</v>
      </c>
      <c r="W60" s="6" t="s">
        <v>251</v>
      </c>
      <c r="X60" s="4" t="str">
        <f t="shared" si="1"/>
        <v>UZ_Uzbekistan</v>
      </c>
      <c r="Y60" s="22"/>
      <c r="Z60" s="7" t="s">
        <v>250</v>
      </c>
      <c r="AA60" s="19" t="s">
        <v>142</v>
      </c>
      <c r="AB60" s="8" t="s">
        <v>251</v>
      </c>
      <c r="AC60" s="19"/>
      <c r="AD60" s="59" t="s">
        <v>892</v>
      </c>
      <c r="AE60" s="60" t="s">
        <v>893</v>
      </c>
      <c r="AF60" s="60" t="str">
        <f t="shared" si="2"/>
        <v>DE5_Bremen</v>
      </c>
      <c r="AG60" s="19"/>
      <c r="AH60" s="19"/>
      <c r="AI60" s="19"/>
      <c r="AJ60" s="19"/>
      <c r="AK60" s="19"/>
      <c r="AL60" s="19"/>
    </row>
    <row r="61" spans="15:38" x14ac:dyDescent="0.25">
      <c r="T61" s="19" t="e">
        <v>#N/A</v>
      </c>
      <c r="U61" s="19" t="s">
        <v>639</v>
      </c>
      <c r="V61" s="5" t="s">
        <v>260</v>
      </c>
      <c r="W61" s="6" t="s">
        <v>261</v>
      </c>
      <c r="X61" s="4" t="str">
        <f t="shared" si="1"/>
        <v>AF_Afghanistan</v>
      </c>
      <c r="Z61" s="57"/>
      <c r="AA61" s="19"/>
      <c r="AB61" s="58"/>
      <c r="AC61" s="19"/>
      <c r="AD61" s="59" t="s">
        <v>894</v>
      </c>
      <c r="AE61" s="60" t="s">
        <v>893</v>
      </c>
      <c r="AF61" s="60" t="str">
        <f t="shared" si="2"/>
        <v>DE50_Bremen</v>
      </c>
      <c r="AG61" s="19"/>
      <c r="AH61" s="19"/>
      <c r="AI61" s="19"/>
      <c r="AJ61" s="19"/>
      <c r="AK61" s="19"/>
      <c r="AL61" s="19"/>
    </row>
    <row r="62" spans="15:38" x14ac:dyDescent="0.25">
      <c r="T62" s="19" t="e">
        <v>#N/A</v>
      </c>
      <c r="U62" s="19" t="s">
        <v>639</v>
      </c>
      <c r="V62" s="7" t="s">
        <v>352</v>
      </c>
      <c r="W62" s="8" t="s">
        <v>353</v>
      </c>
      <c r="X62" s="4" t="str">
        <f t="shared" si="1"/>
        <v>DZ_Algeria</v>
      </c>
      <c r="Z62" s="57"/>
      <c r="AA62" s="19"/>
      <c r="AB62" s="58"/>
      <c r="AC62" s="19"/>
      <c r="AD62" s="59" t="s">
        <v>895</v>
      </c>
      <c r="AE62" s="60" t="s">
        <v>896</v>
      </c>
      <c r="AF62" s="60" t="str">
        <f t="shared" si="2"/>
        <v>DE6_Hamburg</v>
      </c>
      <c r="AG62" s="19"/>
      <c r="AH62" s="19"/>
      <c r="AI62" s="19"/>
      <c r="AJ62" s="19"/>
      <c r="AK62" s="19"/>
      <c r="AL62" s="19"/>
    </row>
    <row r="63" spans="15:38" x14ac:dyDescent="0.25">
      <c r="T63" s="19" t="e">
        <v>#N/A</v>
      </c>
      <c r="U63" s="19" t="s">
        <v>639</v>
      </c>
      <c r="V63" s="5" t="s">
        <v>272</v>
      </c>
      <c r="W63" s="6" t="s">
        <v>273</v>
      </c>
      <c r="X63" s="4" t="str">
        <f t="shared" si="1"/>
        <v>AS_American Samoa</v>
      </c>
      <c r="Z63" s="57"/>
      <c r="AA63" s="19"/>
      <c r="AB63" s="58"/>
      <c r="AC63" s="19"/>
      <c r="AD63" s="59" t="s">
        <v>897</v>
      </c>
      <c r="AE63" s="60" t="s">
        <v>896</v>
      </c>
      <c r="AF63" s="60" t="str">
        <f t="shared" si="2"/>
        <v>DE60_Hamburg</v>
      </c>
      <c r="AG63" s="19"/>
      <c r="AH63" s="19"/>
      <c r="AI63" s="19"/>
      <c r="AJ63" s="19"/>
      <c r="AK63" s="19"/>
      <c r="AL63" s="19"/>
    </row>
    <row r="64" spans="15:38" x14ac:dyDescent="0.25">
      <c r="T64" s="19" t="e">
        <v>#N/A</v>
      </c>
      <c r="U64" s="19" t="s">
        <v>639</v>
      </c>
      <c r="V64" s="7" t="s">
        <v>266</v>
      </c>
      <c r="W64" s="8" t="s">
        <v>267</v>
      </c>
      <c r="X64" s="4" t="str">
        <f t="shared" si="1"/>
        <v>AO_Angola</v>
      </c>
      <c r="Z64" s="57"/>
      <c r="AA64" s="19"/>
      <c r="AB64" s="58"/>
      <c r="AC64" s="19"/>
      <c r="AD64" s="59" t="s">
        <v>898</v>
      </c>
      <c r="AE64" s="60" t="s">
        <v>899</v>
      </c>
      <c r="AF64" s="60" t="str">
        <f t="shared" si="2"/>
        <v>DE7_Hessen</v>
      </c>
      <c r="AG64" s="19"/>
      <c r="AH64" s="19"/>
      <c r="AI64" s="19"/>
      <c r="AJ64" s="19"/>
      <c r="AK64" s="19"/>
      <c r="AL64" s="19"/>
    </row>
    <row r="65" spans="20:38" x14ac:dyDescent="0.25">
      <c r="T65" s="19" t="e">
        <v>#N/A</v>
      </c>
      <c r="U65" s="19" t="s">
        <v>639</v>
      </c>
      <c r="V65" s="5" t="s">
        <v>264</v>
      </c>
      <c r="W65" s="6" t="s">
        <v>265</v>
      </c>
      <c r="X65" s="4" t="str">
        <f t="shared" si="1"/>
        <v>AI_Anguilla</v>
      </c>
      <c r="Z65" s="57"/>
      <c r="AA65" s="19"/>
      <c r="AB65" s="58"/>
      <c r="AC65" s="19"/>
      <c r="AD65" s="59" t="s">
        <v>900</v>
      </c>
      <c r="AE65" s="60" t="s">
        <v>901</v>
      </c>
      <c r="AF65" s="60" t="str">
        <f t="shared" si="2"/>
        <v>DE71_Darmstadt</v>
      </c>
      <c r="AG65" s="19"/>
      <c r="AH65" s="19"/>
      <c r="AI65" s="19"/>
      <c r="AJ65" s="19"/>
      <c r="AK65" s="19"/>
      <c r="AL65" s="19"/>
    </row>
    <row r="66" spans="20:38" x14ac:dyDescent="0.25">
      <c r="T66" s="19" t="e">
        <v>#N/A</v>
      </c>
      <c r="U66" s="19" t="s">
        <v>639</v>
      </c>
      <c r="V66" s="5" t="s">
        <v>268</v>
      </c>
      <c r="W66" s="6" t="s">
        <v>269</v>
      </c>
      <c r="X66" s="4" t="str">
        <f t="shared" si="1"/>
        <v>AQ_Antarctica</v>
      </c>
      <c r="Z66" s="57"/>
      <c r="AA66" s="19"/>
      <c r="AB66" s="58"/>
      <c r="AC66" s="19"/>
      <c r="AD66" s="59" t="s">
        <v>902</v>
      </c>
      <c r="AE66" s="60" t="s">
        <v>903</v>
      </c>
      <c r="AF66" s="60" t="str">
        <f t="shared" si="2"/>
        <v>DE72_Gießen</v>
      </c>
      <c r="AG66" s="19"/>
      <c r="AH66" s="19"/>
      <c r="AI66" s="19"/>
      <c r="AJ66" s="19"/>
      <c r="AK66" s="19"/>
      <c r="AL66" s="19"/>
    </row>
    <row r="67" spans="20:38" ht="25.5" x14ac:dyDescent="0.25">
      <c r="T67" s="19" t="e">
        <v>#N/A</v>
      </c>
      <c r="U67" s="19" t="s">
        <v>639</v>
      </c>
      <c r="V67" s="7" t="s">
        <v>262</v>
      </c>
      <c r="W67" s="8" t="s">
        <v>263</v>
      </c>
      <c r="X67" s="4" t="str">
        <f t="shared" si="1"/>
        <v>AG_Antigua and Barbuda</v>
      </c>
      <c r="Z67" s="57"/>
      <c r="AA67" s="19"/>
      <c r="AB67" s="58"/>
      <c r="AC67" s="19"/>
      <c r="AD67" s="59" t="s">
        <v>904</v>
      </c>
      <c r="AE67" s="60" t="s">
        <v>905</v>
      </c>
      <c r="AF67" s="60" t="str">
        <f t="shared" si="2"/>
        <v>DE73_Kassel</v>
      </c>
      <c r="AG67" s="19"/>
      <c r="AH67" s="19"/>
      <c r="AI67" s="19"/>
      <c r="AJ67" s="19"/>
      <c r="AK67" s="19"/>
      <c r="AL67" s="19"/>
    </row>
    <row r="68" spans="20:38" x14ac:dyDescent="0.25">
      <c r="T68" s="19" t="e">
        <v>#N/A</v>
      </c>
      <c r="U68" s="19" t="s">
        <v>639</v>
      </c>
      <c r="V68" s="7" t="s">
        <v>270</v>
      </c>
      <c r="W68" s="8" t="s">
        <v>271</v>
      </c>
      <c r="X68" s="4" t="str">
        <f t="shared" si="1"/>
        <v>AR_Argentina</v>
      </c>
      <c r="Z68" s="57"/>
      <c r="AA68" s="19"/>
      <c r="AB68" s="58"/>
      <c r="AC68" s="19"/>
      <c r="AD68" s="59" t="s">
        <v>906</v>
      </c>
      <c r="AE68" s="60" t="s">
        <v>907</v>
      </c>
      <c r="AF68" s="60" t="str">
        <f t="shared" si="2"/>
        <v>DE8_Mecklenburg-Vorpommern</v>
      </c>
      <c r="AG68" s="19"/>
      <c r="AH68" s="19"/>
      <c r="AI68" s="19"/>
      <c r="AJ68" s="19"/>
      <c r="AK68" s="19"/>
      <c r="AL68" s="19"/>
    </row>
    <row r="69" spans="20:38" x14ac:dyDescent="0.25">
      <c r="T69" s="19" t="e">
        <v>#N/A</v>
      </c>
      <c r="U69" s="19" t="s">
        <v>639</v>
      </c>
      <c r="V69" s="7" t="s">
        <v>276</v>
      </c>
      <c r="W69" s="8" t="s">
        <v>277</v>
      </c>
      <c r="X69" s="4" t="str">
        <f t="shared" si="1"/>
        <v>AW_Aruba</v>
      </c>
      <c r="Z69" s="57"/>
      <c r="AA69" s="19"/>
      <c r="AB69" s="58"/>
      <c r="AC69" s="19"/>
      <c r="AD69" s="59" t="s">
        <v>908</v>
      </c>
      <c r="AE69" s="60" t="s">
        <v>907</v>
      </c>
      <c r="AF69" s="60" t="str">
        <f t="shared" si="2"/>
        <v>DE80_Mecklenburg-Vorpommern</v>
      </c>
      <c r="AG69" s="19"/>
      <c r="AH69" s="19"/>
      <c r="AI69" s="19"/>
      <c r="AJ69" s="19"/>
      <c r="AK69" s="19"/>
      <c r="AL69" s="19"/>
    </row>
    <row r="70" spans="20:38" x14ac:dyDescent="0.25">
      <c r="T70" s="19" t="e">
        <v>#N/A</v>
      </c>
      <c r="U70" s="19" t="s">
        <v>639</v>
      </c>
      <c r="V70" s="5" t="s">
        <v>274</v>
      </c>
      <c r="W70" s="6" t="s">
        <v>275</v>
      </c>
      <c r="X70" s="4" t="str">
        <f t="shared" si="1"/>
        <v>AU_Australia</v>
      </c>
      <c r="Z70" s="57"/>
      <c r="AA70" s="19"/>
      <c r="AB70" s="58"/>
      <c r="AC70" s="19"/>
      <c r="AD70" s="59" t="s">
        <v>909</v>
      </c>
      <c r="AE70" s="60" t="s">
        <v>910</v>
      </c>
      <c r="AF70" s="60" t="str">
        <f t="shared" si="2"/>
        <v>DE9_Niedersachsen</v>
      </c>
      <c r="AG70" s="19"/>
      <c r="AH70" s="19"/>
      <c r="AI70" s="19"/>
      <c r="AJ70" s="19"/>
      <c r="AK70" s="19"/>
      <c r="AL70" s="19"/>
    </row>
    <row r="71" spans="20:38" x14ac:dyDescent="0.25">
      <c r="T71" s="19" t="e">
        <v>#N/A</v>
      </c>
      <c r="U71" s="19" t="s">
        <v>639</v>
      </c>
      <c r="V71" s="5" t="s">
        <v>302</v>
      </c>
      <c r="W71" s="6" t="s">
        <v>303</v>
      </c>
      <c r="X71" s="4" t="str">
        <f t="shared" ref="X71:X134" si="3">_xlfn.CONCAT(V71,"_",W71)</f>
        <v>BS_Bahamas</v>
      </c>
      <c r="Z71" s="57"/>
      <c r="AA71" s="19"/>
      <c r="AB71" s="58"/>
      <c r="AC71" s="19"/>
      <c r="AD71" s="59" t="s">
        <v>911</v>
      </c>
      <c r="AE71" s="60" t="s">
        <v>912</v>
      </c>
      <c r="AF71" s="60" t="str">
        <f t="shared" ref="AF71:AF134" si="4">_xlfn.CONCAT(AD71,"_",AE71)</f>
        <v>DE91_Braunschweig</v>
      </c>
      <c r="AG71" s="19"/>
      <c r="AH71" s="19"/>
      <c r="AI71" s="19"/>
      <c r="AJ71" s="19"/>
      <c r="AK71" s="19"/>
      <c r="AL71" s="19"/>
    </row>
    <row r="72" spans="20:38" x14ac:dyDescent="0.25">
      <c r="T72" s="19" t="e">
        <v>#N/A</v>
      </c>
      <c r="U72" s="19" t="s">
        <v>639</v>
      </c>
      <c r="V72" s="7" t="s">
        <v>284</v>
      </c>
      <c r="W72" s="8" t="s">
        <v>285</v>
      </c>
      <c r="X72" s="4" t="str">
        <f t="shared" si="3"/>
        <v>BH_Bahrain</v>
      </c>
      <c r="Z72" s="57"/>
      <c r="AA72" s="19"/>
      <c r="AB72" s="58"/>
      <c r="AC72" s="19"/>
      <c r="AD72" s="59" t="s">
        <v>913</v>
      </c>
      <c r="AE72" s="60" t="s">
        <v>914</v>
      </c>
      <c r="AF72" s="60" t="str">
        <f t="shared" si="4"/>
        <v>DE92_Hannover</v>
      </c>
      <c r="AG72" s="19"/>
      <c r="AH72" s="19"/>
      <c r="AI72" s="19"/>
      <c r="AJ72" s="19"/>
      <c r="AK72" s="19"/>
      <c r="AL72" s="19"/>
    </row>
    <row r="73" spans="20:38" x14ac:dyDescent="0.25">
      <c r="T73" s="19" t="e">
        <v>#N/A</v>
      </c>
      <c r="U73" s="19" t="s">
        <v>639</v>
      </c>
      <c r="V73" s="7" t="s">
        <v>280</v>
      </c>
      <c r="W73" s="8" t="s">
        <v>281</v>
      </c>
      <c r="X73" s="4" t="str">
        <f t="shared" si="3"/>
        <v>BD_Bangladesh</v>
      </c>
      <c r="Z73" s="57"/>
      <c r="AA73" s="19"/>
      <c r="AB73" s="58"/>
      <c r="AC73" s="19"/>
      <c r="AD73" s="59" t="s">
        <v>915</v>
      </c>
      <c r="AE73" s="60" t="s">
        <v>916</v>
      </c>
      <c r="AF73" s="60" t="str">
        <f t="shared" si="4"/>
        <v>DE93_Lüneburg</v>
      </c>
      <c r="AG73" s="19"/>
      <c r="AH73" s="19"/>
      <c r="AI73" s="19"/>
      <c r="AJ73" s="19"/>
      <c r="AK73" s="19"/>
      <c r="AL73" s="19"/>
    </row>
    <row r="74" spans="20:38" x14ac:dyDescent="0.25">
      <c r="T74" s="19" t="e">
        <v>#N/A</v>
      </c>
      <c r="U74" s="19" t="s">
        <v>639</v>
      </c>
      <c r="V74" s="5" t="s">
        <v>278</v>
      </c>
      <c r="W74" s="6" t="s">
        <v>279</v>
      </c>
      <c r="X74" s="4" t="str">
        <f t="shared" si="3"/>
        <v>BB_Barbados</v>
      </c>
      <c r="Z74" s="57"/>
      <c r="AA74" s="19"/>
      <c r="AB74" s="58"/>
      <c r="AC74" s="19"/>
      <c r="AD74" s="59" t="s">
        <v>917</v>
      </c>
      <c r="AE74" s="60" t="s">
        <v>918</v>
      </c>
      <c r="AF74" s="60" t="str">
        <f t="shared" si="4"/>
        <v>DE94_Weser-Ems</v>
      </c>
      <c r="AG74" s="19"/>
      <c r="AH74" s="19"/>
      <c r="AI74" s="19"/>
      <c r="AJ74" s="19"/>
      <c r="AK74" s="19"/>
      <c r="AL74" s="19"/>
    </row>
    <row r="75" spans="20:38" x14ac:dyDescent="0.25">
      <c r="T75" s="19" t="e">
        <v>#N/A</v>
      </c>
      <c r="U75" s="19" t="s">
        <v>639</v>
      </c>
      <c r="V75" s="7" t="s">
        <v>310</v>
      </c>
      <c r="W75" s="8" t="s">
        <v>311</v>
      </c>
      <c r="X75" s="4" t="str">
        <f t="shared" si="3"/>
        <v>BZ_Belize</v>
      </c>
      <c r="Z75" s="57"/>
      <c r="AA75" s="19"/>
      <c r="AB75" s="58"/>
      <c r="AC75" s="19"/>
      <c r="AD75" s="59" t="s">
        <v>919</v>
      </c>
      <c r="AE75" s="60" t="s">
        <v>920</v>
      </c>
      <c r="AF75" s="60" t="str">
        <f t="shared" si="4"/>
        <v>DEA_Nordrhein-Westfalen</v>
      </c>
      <c r="AG75" s="19"/>
      <c r="AH75" s="19"/>
      <c r="AI75" s="19"/>
      <c r="AJ75" s="19"/>
      <c r="AK75" s="19"/>
      <c r="AL75" s="19"/>
    </row>
    <row r="76" spans="20:38" x14ac:dyDescent="0.25">
      <c r="T76" s="19" t="e">
        <v>#N/A</v>
      </c>
      <c r="U76" s="19" t="s">
        <v>639</v>
      </c>
      <c r="V76" s="7" t="s">
        <v>288</v>
      </c>
      <c r="W76" s="8" t="s">
        <v>289</v>
      </c>
      <c r="X76" s="4" t="str">
        <f t="shared" si="3"/>
        <v>BJ_Benin</v>
      </c>
      <c r="Z76" s="57"/>
      <c r="AA76" s="19"/>
      <c r="AB76" s="58"/>
      <c r="AC76" s="19"/>
      <c r="AD76" s="59" t="s">
        <v>921</v>
      </c>
      <c r="AE76" s="60" t="s">
        <v>922</v>
      </c>
      <c r="AF76" s="60" t="str">
        <f t="shared" si="4"/>
        <v>DEA1_Düsseldorf</v>
      </c>
      <c r="AG76" s="19"/>
      <c r="AH76" s="19"/>
      <c r="AI76" s="19"/>
      <c r="AJ76" s="19"/>
      <c r="AK76" s="19"/>
      <c r="AL76" s="19"/>
    </row>
    <row r="77" spans="20:38" x14ac:dyDescent="0.25">
      <c r="T77" s="19" t="e">
        <v>#N/A</v>
      </c>
      <c r="U77" s="19" t="s">
        <v>639</v>
      </c>
      <c r="V77" s="7" t="s">
        <v>292</v>
      </c>
      <c r="W77" s="8" t="s">
        <v>293</v>
      </c>
      <c r="X77" s="4" t="str">
        <f t="shared" si="3"/>
        <v>BM_Bermuda</v>
      </c>
      <c r="Z77" s="57"/>
      <c r="AA77" s="19"/>
      <c r="AB77" s="58"/>
      <c r="AC77" s="19"/>
      <c r="AD77" s="59" t="s">
        <v>923</v>
      </c>
      <c r="AE77" s="60" t="s">
        <v>924</v>
      </c>
      <c r="AF77" s="60" t="str">
        <f t="shared" si="4"/>
        <v>DEA2_Köln</v>
      </c>
      <c r="AG77" s="19"/>
      <c r="AH77" s="19"/>
      <c r="AI77" s="19"/>
      <c r="AJ77" s="19"/>
      <c r="AK77" s="19"/>
      <c r="AL77" s="19"/>
    </row>
    <row r="78" spans="20:38" x14ac:dyDescent="0.25">
      <c r="T78" s="19" t="e">
        <v>#N/A</v>
      </c>
      <c r="U78" s="19" t="s">
        <v>639</v>
      </c>
      <c r="V78" s="7" t="s">
        <v>304</v>
      </c>
      <c r="W78" s="8" t="s">
        <v>305</v>
      </c>
      <c r="X78" s="4" t="str">
        <f t="shared" si="3"/>
        <v>BT_Bhutan</v>
      </c>
      <c r="Z78" s="57"/>
      <c r="AA78" s="19"/>
      <c r="AB78" s="58"/>
      <c r="AC78" s="19"/>
      <c r="AD78" s="59" t="s">
        <v>925</v>
      </c>
      <c r="AE78" s="60" t="s">
        <v>926</v>
      </c>
      <c r="AF78" s="60" t="str">
        <f t="shared" si="4"/>
        <v>DEA3_Münster</v>
      </c>
      <c r="AG78" s="19"/>
      <c r="AH78" s="19"/>
      <c r="AI78" s="19"/>
      <c r="AJ78" s="19"/>
      <c r="AK78" s="19"/>
      <c r="AL78" s="19"/>
    </row>
    <row r="79" spans="20:38" ht="38.25" x14ac:dyDescent="0.25">
      <c r="T79" s="19" t="e">
        <v>#N/A</v>
      </c>
      <c r="U79" s="19" t="s">
        <v>639</v>
      </c>
      <c r="V79" s="7" t="s">
        <v>617</v>
      </c>
      <c r="W79" s="8" t="s">
        <v>618</v>
      </c>
      <c r="X79" s="4" t="str">
        <f t="shared" si="3"/>
        <v>VE_Bolivarian Republic of Venezuela</v>
      </c>
      <c r="Z79" s="19"/>
      <c r="AA79" s="19"/>
      <c r="AB79" s="19"/>
      <c r="AC79" s="19"/>
      <c r="AD79" s="59" t="s">
        <v>927</v>
      </c>
      <c r="AE79" s="60" t="s">
        <v>928</v>
      </c>
      <c r="AF79" s="60" t="str">
        <f t="shared" si="4"/>
        <v>DEA4_Detmold</v>
      </c>
      <c r="AG79" s="19"/>
      <c r="AH79" s="19"/>
      <c r="AI79" s="19"/>
      <c r="AJ79" s="19"/>
      <c r="AK79" s="19"/>
      <c r="AL79" s="19"/>
    </row>
    <row r="80" spans="20:38" ht="25.5" x14ac:dyDescent="0.25">
      <c r="T80" s="19" t="e">
        <v>#N/A</v>
      </c>
      <c r="U80" s="19" t="s">
        <v>639</v>
      </c>
      <c r="V80" s="5" t="s">
        <v>298</v>
      </c>
      <c r="W80" s="6" t="s">
        <v>299</v>
      </c>
      <c r="X80" s="4" t="str">
        <f t="shared" si="3"/>
        <v>BQ_Bonaire, Sint Eustatius and Saba</v>
      </c>
      <c r="Z80" s="19"/>
      <c r="AA80" s="19"/>
      <c r="AB80" s="19"/>
      <c r="AC80" s="19"/>
      <c r="AD80" s="59" t="s">
        <v>929</v>
      </c>
      <c r="AE80" s="60" t="s">
        <v>930</v>
      </c>
      <c r="AF80" s="60" t="str">
        <f t="shared" si="4"/>
        <v>DEA5_Arnsberg</v>
      </c>
      <c r="AG80" s="19"/>
      <c r="AH80" s="19"/>
      <c r="AI80" s="19"/>
      <c r="AJ80" s="19"/>
      <c r="AK80" s="19"/>
      <c r="AL80" s="19"/>
    </row>
    <row r="81" spans="20:38" x14ac:dyDescent="0.25">
      <c r="T81" s="19" t="e">
        <v>#N/A</v>
      </c>
      <c r="U81" s="19" t="s">
        <v>639</v>
      </c>
      <c r="V81" s="7" t="s">
        <v>308</v>
      </c>
      <c r="W81" s="8" t="s">
        <v>309</v>
      </c>
      <c r="X81" s="4" t="str">
        <f t="shared" si="3"/>
        <v>BW_Botswana</v>
      </c>
      <c r="Z81" s="19"/>
      <c r="AA81" s="19"/>
      <c r="AB81" s="19"/>
      <c r="AC81" s="19"/>
      <c r="AD81" s="59" t="s">
        <v>931</v>
      </c>
      <c r="AE81" s="60" t="s">
        <v>932</v>
      </c>
      <c r="AF81" s="60" t="str">
        <f t="shared" si="4"/>
        <v>DEB_Rheinland-Pfalz</v>
      </c>
      <c r="AG81" s="19"/>
      <c r="AH81" s="19"/>
      <c r="AI81" s="19"/>
      <c r="AJ81" s="19"/>
      <c r="AK81" s="19"/>
      <c r="AL81" s="19"/>
    </row>
    <row r="82" spans="20:38" x14ac:dyDescent="0.25">
      <c r="T82" s="19" t="e">
        <v>#N/A</v>
      </c>
      <c r="U82" s="19" t="s">
        <v>639</v>
      </c>
      <c r="V82" s="5" t="s">
        <v>306</v>
      </c>
      <c r="W82" s="6" t="s">
        <v>307</v>
      </c>
      <c r="X82" s="4" t="str">
        <f t="shared" si="3"/>
        <v>BV_Bouvet Island</v>
      </c>
      <c r="Z82" s="19"/>
      <c r="AA82" s="19"/>
      <c r="AB82" s="19"/>
      <c r="AC82" s="19"/>
      <c r="AD82" s="59" t="s">
        <v>933</v>
      </c>
      <c r="AE82" s="60" t="s">
        <v>934</v>
      </c>
      <c r="AF82" s="60" t="str">
        <f t="shared" si="4"/>
        <v>DEB1_Koblenz</v>
      </c>
      <c r="AG82" s="19"/>
      <c r="AH82" s="19"/>
      <c r="AI82" s="19"/>
      <c r="AJ82" s="19"/>
      <c r="AK82" s="19"/>
      <c r="AL82" s="19"/>
    </row>
    <row r="83" spans="20:38" x14ac:dyDescent="0.25">
      <c r="T83" s="19" t="e">
        <v>#N/A</v>
      </c>
      <c r="U83" s="19" t="s">
        <v>639</v>
      </c>
      <c r="V83" s="7" t="s">
        <v>300</v>
      </c>
      <c r="W83" s="8" t="s">
        <v>301</v>
      </c>
      <c r="X83" s="4" t="str">
        <f t="shared" si="3"/>
        <v>BR_Brazil</v>
      </c>
      <c r="Z83" s="19"/>
      <c r="AA83" s="19"/>
      <c r="AB83" s="19"/>
      <c r="AC83" s="19"/>
      <c r="AD83" s="59" t="s">
        <v>935</v>
      </c>
      <c r="AE83" s="60" t="s">
        <v>936</v>
      </c>
      <c r="AF83" s="60" t="str">
        <f t="shared" si="4"/>
        <v>DEB2_Trier</v>
      </c>
      <c r="AG83" s="19"/>
      <c r="AH83" s="19"/>
      <c r="AI83" s="19"/>
      <c r="AJ83" s="19"/>
      <c r="AK83" s="19"/>
      <c r="AL83" s="19"/>
    </row>
    <row r="84" spans="20:38" ht="25.5" x14ac:dyDescent="0.25">
      <c r="T84" s="19" t="e">
        <v>#N/A</v>
      </c>
      <c r="U84" s="19" t="s">
        <v>639</v>
      </c>
      <c r="V84" s="5" t="s">
        <v>414</v>
      </c>
      <c r="W84" s="6" t="s">
        <v>415</v>
      </c>
      <c r="X84" s="4" t="str">
        <f t="shared" si="3"/>
        <v>IO_British Indian Ocean Territory</v>
      </c>
      <c r="Z84" s="19"/>
      <c r="AA84" s="19"/>
      <c r="AB84" s="19"/>
      <c r="AC84" s="19"/>
      <c r="AD84" s="59" t="s">
        <v>937</v>
      </c>
      <c r="AE84" s="60" t="s">
        <v>938</v>
      </c>
      <c r="AF84" s="60" t="str">
        <f t="shared" si="4"/>
        <v>DEB3_Rheinhessen-Pfalz</v>
      </c>
      <c r="AG84" s="19"/>
      <c r="AH84" s="19"/>
      <c r="AI84" s="19"/>
      <c r="AJ84" s="19"/>
      <c r="AK84" s="19"/>
      <c r="AL84" s="19"/>
    </row>
    <row r="85" spans="20:38" ht="25.5" x14ac:dyDescent="0.25">
      <c r="T85" s="19" t="e">
        <v>#N/A</v>
      </c>
      <c r="U85" s="19" t="s">
        <v>639</v>
      </c>
      <c r="V85" s="5" t="s">
        <v>619</v>
      </c>
      <c r="W85" s="6" t="s">
        <v>620</v>
      </c>
      <c r="X85" s="4" t="str">
        <f t="shared" si="3"/>
        <v>VG_British Virgin Islands</v>
      </c>
      <c r="Z85" s="19"/>
      <c r="AA85" s="19"/>
      <c r="AB85" s="19"/>
      <c r="AC85" s="19"/>
      <c r="AD85" s="59" t="s">
        <v>939</v>
      </c>
      <c r="AE85" s="60" t="s">
        <v>940</v>
      </c>
      <c r="AF85" s="60" t="str">
        <f t="shared" si="4"/>
        <v>DEC_Saarland</v>
      </c>
      <c r="AG85" s="19"/>
      <c r="AH85" s="19"/>
      <c r="AI85" s="19"/>
      <c r="AJ85" s="19"/>
      <c r="AK85" s="19"/>
      <c r="AL85" s="19"/>
    </row>
    <row r="86" spans="20:38" x14ac:dyDescent="0.25">
      <c r="T86" s="19" t="e">
        <v>#N/A</v>
      </c>
      <c r="U86" s="19" t="s">
        <v>639</v>
      </c>
      <c r="V86" s="5" t="s">
        <v>294</v>
      </c>
      <c r="W86" s="6" t="s">
        <v>295</v>
      </c>
      <c r="X86" s="4" t="str">
        <f t="shared" si="3"/>
        <v>BN_Brunei Darussalam</v>
      </c>
      <c r="Z86" s="19"/>
      <c r="AA86" s="19"/>
      <c r="AB86" s="19"/>
      <c r="AC86" s="19"/>
      <c r="AD86" s="59" t="s">
        <v>941</v>
      </c>
      <c r="AE86" s="60" t="s">
        <v>940</v>
      </c>
      <c r="AF86" s="60" t="str">
        <f t="shared" si="4"/>
        <v>DEC0_Saarland</v>
      </c>
      <c r="AG86" s="19"/>
      <c r="AH86" s="19"/>
      <c r="AI86" s="19"/>
      <c r="AJ86" s="19"/>
      <c r="AK86" s="19"/>
      <c r="AL86" s="19"/>
    </row>
    <row r="87" spans="20:38" x14ac:dyDescent="0.25">
      <c r="T87" s="19" t="e">
        <v>#N/A</v>
      </c>
      <c r="U87" s="19" t="s">
        <v>639</v>
      </c>
      <c r="V87" s="7" t="s">
        <v>282</v>
      </c>
      <c r="W87" s="8" t="s">
        <v>283</v>
      </c>
      <c r="X87" s="4" t="str">
        <f t="shared" si="3"/>
        <v>BF_Burkina Faso</v>
      </c>
      <c r="Z87" s="19"/>
      <c r="AA87" s="19"/>
      <c r="AB87" s="19"/>
      <c r="AC87" s="19"/>
      <c r="AD87" s="59" t="s">
        <v>942</v>
      </c>
      <c r="AE87" s="60" t="s">
        <v>943</v>
      </c>
      <c r="AF87" s="60" t="str">
        <f t="shared" si="4"/>
        <v>DED_Sachsen</v>
      </c>
      <c r="AG87" s="19"/>
      <c r="AH87" s="19"/>
      <c r="AI87" s="19"/>
      <c r="AJ87" s="19"/>
      <c r="AK87" s="19"/>
      <c r="AL87" s="19"/>
    </row>
    <row r="88" spans="20:38" x14ac:dyDescent="0.25">
      <c r="T88" s="19" t="e">
        <v>#N/A</v>
      </c>
      <c r="U88" s="19" t="s">
        <v>639</v>
      </c>
      <c r="V88" s="5" t="s">
        <v>286</v>
      </c>
      <c r="W88" s="6" t="s">
        <v>287</v>
      </c>
      <c r="X88" s="4" t="str">
        <f t="shared" si="3"/>
        <v>BI_Burundi</v>
      </c>
      <c r="Z88" s="19"/>
      <c r="AA88" s="19"/>
      <c r="AB88" s="19"/>
      <c r="AC88" s="19"/>
      <c r="AD88" s="59" t="s">
        <v>944</v>
      </c>
      <c r="AE88" s="60" t="s">
        <v>945</v>
      </c>
      <c r="AF88" s="60" t="str">
        <f t="shared" si="4"/>
        <v>DED2_Dresden</v>
      </c>
      <c r="AG88" s="19"/>
      <c r="AH88" s="19"/>
      <c r="AI88" s="19"/>
      <c r="AJ88" s="19"/>
      <c r="AK88" s="19"/>
      <c r="AL88" s="19"/>
    </row>
    <row r="89" spans="20:38" x14ac:dyDescent="0.25">
      <c r="T89" s="19" t="e">
        <v>#N/A</v>
      </c>
      <c r="U89" s="19" t="s">
        <v>639</v>
      </c>
      <c r="V89" s="7" t="s">
        <v>340</v>
      </c>
      <c r="W89" s="8" t="s">
        <v>341</v>
      </c>
      <c r="X89" s="4" t="str">
        <f t="shared" si="3"/>
        <v>CV_Cabo Verde</v>
      </c>
      <c r="Z89" s="19"/>
      <c r="AA89" s="19"/>
      <c r="AB89" s="19"/>
      <c r="AC89" s="19"/>
      <c r="AD89" s="59" t="s">
        <v>946</v>
      </c>
      <c r="AE89" s="60" t="s">
        <v>947</v>
      </c>
      <c r="AF89" s="60" t="str">
        <f t="shared" si="4"/>
        <v>DED4_Chemnitz</v>
      </c>
      <c r="AG89" s="19"/>
      <c r="AH89" s="19"/>
      <c r="AI89" s="19"/>
      <c r="AJ89" s="19"/>
      <c r="AK89" s="19"/>
      <c r="AL89" s="19"/>
    </row>
    <row r="90" spans="20:38" x14ac:dyDescent="0.25">
      <c r="T90" s="19" t="e">
        <v>#N/A</v>
      </c>
      <c r="U90" s="19" t="s">
        <v>639</v>
      </c>
      <c r="V90" s="7" t="s">
        <v>430</v>
      </c>
      <c r="W90" s="8" t="s">
        <v>431</v>
      </c>
      <c r="X90" s="4" t="str">
        <f t="shared" si="3"/>
        <v>KH_Cambodia</v>
      </c>
      <c r="Z90" s="19"/>
      <c r="AA90" s="19"/>
      <c r="AB90" s="19"/>
      <c r="AC90" s="19"/>
      <c r="AD90" s="59" t="s">
        <v>948</v>
      </c>
      <c r="AE90" s="60" t="s">
        <v>949</v>
      </c>
      <c r="AF90" s="60" t="str">
        <f t="shared" si="4"/>
        <v>DED5_Leipzig</v>
      </c>
      <c r="AG90" s="19"/>
      <c r="AH90" s="19"/>
      <c r="AI90" s="19"/>
      <c r="AJ90" s="19"/>
      <c r="AK90" s="19"/>
      <c r="AL90" s="19"/>
    </row>
    <row r="91" spans="20:38" x14ac:dyDescent="0.25">
      <c r="T91" s="19" t="e">
        <v>#N/A</v>
      </c>
      <c r="U91" s="19" t="s">
        <v>639</v>
      </c>
      <c r="V91" s="7" t="s">
        <v>328</v>
      </c>
      <c r="W91" s="8" t="s">
        <v>329</v>
      </c>
      <c r="X91" s="4" t="str">
        <f t="shared" si="3"/>
        <v>CM_Cameroon</v>
      </c>
      <c r="Z91" s="19"/>
      <c r="AA91" s="19"/>
      <c r="AB91" s="19"/>
      <c r="AC91" s="19"/>
      <c r="AD91" s="59" t="s">
        <v>950</v>
      </c>
      <c r="AE91" s="60" t="s">
        <v>951</v>
      </c>
      <c r="AF91" s="60" t="str">
        <f t="shared" si="4"/>
        <v>DEE_Sachsen-Anhalt</v>
      </c>
      <c r="AG91" s="19"/>
      <c r="AH91" s="19"/>
      <c r="AI91" s="19"/>
      <c r="AJ91" s="19"/>
      <c r="AK91" s="19"/>
      <c r="AL91" s="19"/>
    </row>
    <row r="92" spans="20:38" x14ac:dyDescent="0.25">
      <c r="T92" s="19" t="e">
        <v>#N/A</v>
      </c>
      <c r="U92" s="19" t="s">
        <v>639</v>
      </c>
      <c r="V92" s="5" t="s">
        <v>312</v>
      </c>
      <c r="W92" s="6" t="s">
        <v>313</v>
      </c>
      <c r="X92" s="4" t="str">
        <f t="shared" si="3"/>
        <v>CA_Canada</v>
      </c>
      <c r="Z92" s="19"/>
      <c r="AA92" s="19"/>
      <c r="AB92" s="19"/>
      <c r="AC92" s="19"/>
      <c r="AD92" s="59" t="s">
        <v>952</v>
      </c>
      <c r="AE92" s="60" t="s">
        <v>951</v>
      </c>
      <c r="AF92" s="60" t="str">
        <f t="shared" si="4"/>
        <v>DEE0_Sachsen-Anhalt</v>
      </c>
      <c r="AG92" s="19"/>
      <c r="AH92" s="19"/>
      <c r="AI92" s="19"/>
      <c r="AJ92" s="19"/>
      <c r="AK92" s="19"/>
      <c r="AL92" s="19"/>
    </row>
    <row r="93" spans="20:38" x14ac:dyDescent="0.25">
      <c r="T93" s="19" t="e">
        <v>#N/A</v>
      </c>
      <c r="U93" s="19" t="s">
        <v>639</v>
      </c>
      <c r="V93" s="5" t="s">
        <v>444</v>
      </c>
      <c r="W93" s="6" t="s">
        <v>445</v>
      </c>
      <c r="X93" s="4" t="str">
        <f t="shared" si="3"/>
        <v>KY_Cayman Islands</v>
      </c>
      <c r="Z93" s="19"/>
      <c r="AA93" s="19"/>
      <c r="AB93" s="19"/>
      <c r="AC93" s="19"/>
      <c r="AD93" s="59" t="s">
        <v>953</v>
      </c>
      <c r="AE93" s="60" t="s">
        <v>954</v>
      </c>
      <c r="AF93" s="60" t="str">
        <f t="shared" si="4"/>
        <v>DEF_Schleswig-Holstein</v>
      </c>
      <c r="AG93" s="19"/>
      <c r="AH93" s="19"/>
      <c r="AI93" s="19"/>
      <c r="AJ93" s="19"/>
      <c r="AK93" s="19"/>
      <c r="AL93" s="19"/>
    </row>
    <row r="94" spans="20:38" ht="25.5" x14ac:dyDescent="0.25">
      <c r="T94" s="19" t="e">
        <v>#N/A</v>
      </c>
      <c r="U94" s="19" t="s">
        <v>639</v>
      </c>
      <c r="V94" s="7" t="s">
        <v>318</v>
      </c>
      <c r="W94" s="8" t="s">
        <v>319</v>
      </c>
      <c r="X94" s="4" t="str">
        <f t="shared" si="3"/>
        <v>CF_Central African Republic</v>
      </c>
      <c r="Z94" s="19"/>
      <c r="AA94" s="19"/>
      <c r="AB94" s="19"/>
      <c r="AC94" s="19"/>
      <c r="AD94" s="59" t="s">
        <v>955</v>
      </c>
      <c r="AE94" s="60" t="s">
        <v>954</v>
      </c>
      <c r="AF94" s="60" t="str">
        <f t="shared" si="4"/>
        <v>DEF0_Schleswig-Holstein</v>
      </c>
      <c r="AG94" s="19"/>
      <c r="AH94" s="19"/>
      <c r="AI94" s="19"/>
      <c r="AJ94" s="19"/>
      <c r="AK94" s="19"/>
      <c r="AL94" s="19"/>
    </row>
    <row r="95" spans="20:38" x14ac:dyDescent="0.25">
      <c r="T95" s="19" t="e">
        <v>#N/A</v>
      </c>
      <c r="U95" s="19" t="s">
        <v>639</v>
      </c>
      <c r="V95" s="5" t="s">
        <v>578</v>
      </c>
      <c r="W95" s="6" t="s">
        <v>579</v>
      </c>
      <c r="X95" s="4" t="str">
        <f t="shared" si="3"/>
        <v>TD_Chad</v>
      </c>
      <c r="Z95" s="19"/>
      <c r="AA95" s="19"/>
      <c r="AB95" s="19"/>
      <c r="AC95" s="19"/>
      <c r="AD95" s="59" t="s">
        <v>956</v>
      </c>
      <c r="AE95" s="60" t="s">
        <v>957</v>
      </c>
      <c r="AF95" s="60" t="str">
        <f t="shared" si="4"/>
        <v>DEG_Thüringen</v>
      </c>
      <c r="AG95" s="19"/>
      <c r="AH95" s="19"/>
      <c r="AI95" s="19"/>
      <c r="AJ95" s="19"/>
      <c r="AK95" s="19"/>
      <c r="AL95" s="19"/>
    </row>
    <row r="96" spans="20:38" x14ac:dyDescent="0.25">
      <c r="T96" s="19" t="e">
        <v>#N/A</v>
      </c>
      <c r="U96" s="19" t="s">
        <v>639</v>
      </c>
      <c r="V96" s="5" t="s">
        <v>326</v>
      </c>
      <c r="W96" s="6" t="s">
        <v>327</v>
      </c>
      <c r="X96" s="4" t="str">
        <f t="shared" si="3"/>
        <v>CL_Chile</v>
      </c>
      <c r="Z96" s="19"/>
      <c r="AA96" s="19"/>
      <c r="AB96" s="19"/>
      <c r="AC96" s="19"/>
      <c r="AD96" s="59" t="s">
        <v>958</v>
      </c>
      <c r="AE96" s="60" t="s">
        <v>957</v>
      </c>
      <c r="AF96" s="60" t="str">
        <f t="shared" si="4"/>
        <v>DEG0_Thüringen</v>
      </c>
      <c r="AG96" s="19"/>
      <c r="AH96" s="19"/>
      <c r="AI96" s="19"/>
      <c r="AJ96" s="19"/>
      <c r="AK96" s="19"/>
      <c r="AL96" s="19"/>
    </row>
    <row r="97" spans="20:38" x14ac:dyDescent="0.25">
      <c r="T97" s="19" t="e">
        <v>#N/A</v>
      </c>
      <c r="U97" s="19" t="s">
        <v>639</v>
      </c>
      <c r="V97" s="5" t="s">
        <v>330</v>
      </c>
      <c r="W97" s="6" t="s">
        <v>331</v>
      </c>
      <c r="X97" s="4" t="str">
        <f t="shared" si="3"/>
        <v>CN_China</v>
      </c>
      <c r="Z97" s="19"/>
      <c r="AA97" s="19"/>
      <c r="AB97" s="19"/>
      <c r="AC97" s="19"/>
      <c r="AD97" s="59" t="s">
        <v>959</v>
      </c>
      <c r="AE97" s="60" t="s">
        <v>960</v>
      </c>
      <c r="AF97" s="60" t="str">
        <f t="shared" si="4"/>
        <v>EE0_Eesti</v>
      </c>
      <c r="AG97" s="19"/>
      <c r="AH97" s="19"/>
      <c r="AI97" s="19"/>
      <c r="AJ97" s="19"/>
      <c r="AK97" s="19"/>
      <c r="AL97" s="19"/>
    </row>
    <row r="98" spans="20:38" x14ac:dyDescent="0.25">
      <c r="T98" s="19" t="e">
        <v>#N/A</v>
      </c>
      <c r="U98" s="19" t="s">
        <v>639</v>
      </c>
      <c r="V98" s="7" t="s">
        <v>344</v>
      </c>
      <c r="W98" s="8" t="s">
        <v>345</v>
      </c>
      <c r="X98" s="4" t="str">
        <f t="shared" si="3"/>
        <v>CX_Christmas Island</v>
      </c>
      <c r="Z98" s="19"/>
      <c r="AA98" s="19"/>
      <c r="AB98" s="19"/>
      <c r="AC98" s="19"/>
      <c r="AD98" s="59" t="s">
        <v>961</v>
      </c>
      <c r="AE98" s="60" t="s">
        <v>960</v>
      </c>
      <c r="AF98" s="60" t="str">
        <f t="shared" si="4"/>
        <v>EE00_Eesti</v>
      </c>
      <c r="AG98" s="19"/>
      <c r="AH98" s="19"/>
      <c r="AI98" s="19"/>
      <c r="AJ98" s="19"/>
      <c r="AK98" s="19"/>
      <c r="AL98" s="19"/>
    </row>
    <row r="99" spans="20:38" x14ac:dyDescent="0.25">
      <c r="T99" s="19" t="e">
        <v>#N/A</v>
      </c>
      <c r="U99" s="19" t="s">
        <v>639</v>
      </c>
      <c r="V99" s="5" t="s">
        <v>334</v>
      </c>
      <c r="W99" s="6" t="s">
        <v>335</v>
      </c>
      <c r="X99" s="4" t="str">
        <f t="shared" si="3"/>
        <v>CP_Clipperton Island</v>
      </c>
      <c r="Z99" s="19"/>
      <c r="AA99" s="19"/>
      <c r="AB99" s="19"/>
      <c r="AC99" s="19"/>
      <c r="AD99" s="59" t="s">
        <v>962</v>
      </c>
      <c r="AE99" s="60" t="s">
        <v>189</v>
      </c>
      <c r="AF99" s="60" t="str">
        <f t="shared" si="4"/>
        <v>IE0_Ireland</v>
      </c>
      <c r="AG99" s="19"/>
      <c r="AH99" s="19"/>
      <c r="AI99" s="19"/>
      <c r="AJ99" s="19"/>
      <c r="AK99" s="19"/>
      <c r="AL99" s="19"/>
    </row>
    <row r="100" spans="20:38" ht="25.5" x14ac:dyDescent="0.25">
      <c r="T100" s="19" t="e">
        <v>#N/A</v>
      </c>
      <c r="U100" s="19" t="s">
        <v>639</v>
      </c>
      <c r="V100" s="7" t="s">
        <v>314</v>
      </c>
      <c r="W100" s="8" t="s">
        <v>315</v>
      </c>
      <c r="X100" s="4" t="str">
        <f t="shared" si="3"/>
        <v>CC_Cocos (Keeling) Islands</v>
      </c>
      <c r="Z100" s="19"/>
      <c r="AA100" s="19"/>
      <c r="AB100" s="19"/>
      <c r="AC100" s="19"/>
      <c r="AD100" s="59" t="s">
        <v>963</v>
      </c>
      <c r="AE100" s="60" t="s">
        <v>964</v>
      </c>
      <c r="AF100" s="60" t="str">
        <f t="shared" si="4"/>
        <v>IE04_Northern and Western</v>
      </c>
      <c r="AG100" s="19"/>
      <c r="AH100" s="19"/>
      <c r="AI100" s="19"/>
      <c r="AJ100" s="19"/>
      <c r="AK100" s="19"/>
      <c r="AL100" s="19"/>
    </row>
    <row r="101" spans="20:38" x14ac:dyDescent="0.25">
      <c r="T101" s="19" t="e">
        <v>#N/A</v>
      </c>
      <c r="U101" s="19" t="s">
        <v>639</v>
      </c>
      <c r="V101" s="7" t="s">
        <v>332</v>
      </c>
      <c r="W101" s="8" t="s">
        <v>333</v>
      </c>
      <c r="X101" s="4" t="str">
        <f t="shared" si="3"/>
        <v>CO_Colombia</v>
      </c>
      <c r="Z101" s="19"/>
      <c r="AA101" s="19"/>
      <c r="AB101" s="19"/>
      <c r="AC101" s="19"/>
      <c r="AD101" s="59" t="s">
        <v>965</v>
      </c>
      <c r="AE101" s="60" t="s">
        <v>966</v>
      </c>
      <c r="AF101" s="60" t="str">
        <f t="shared" si="4"/>
        <v>IE05_Southern</v>
      </c>
      <c r="AG101" s="19"/>
      <c r="AH101" s="19"/>
      <c r="AI101" s="19"/>
      <c r="AJ101" s="19"/>
      <c r="AK101" s="19"/>
      <c r="AL101" s="19"/>
    </row>
    <row r="102" spans="20:38" x14ac:dyDescent="0.25">
      <c r="T102" s="19" t="e">
        <v>#N/A</v>
      </c>
      <c r="U102" s="19" t="s">
        <v>639</v>
      </c>
      <c r="V102" s="7" t="s">
        <v>434</v>
      </c>
      <c r="W102" s="8" t="s">
        <v>435</v>
      </c>
      <c r="X102" s="4" t="str">
        <f t="shared" si="3"/>
        <v>KM_Comoros</v>
      </c>
      <c r="Z102" s="19"/>
      <c r="AA102" s="19"/>
      <c r="AB102" s="19"/>
      <c r="AC102" s="19"/>
      <c r="AD102" s="59" t="s">
        <v>967</v>
      </c>
      <c r="AE102" s="60" t="s">
        <v>968</v>
      </c>
      <c r="AF102" s="60" t="str">
        <f t="shared" si="4"/>
        <v>IE06_Eastern and Midland</v>
      </c>
      <c r="AG102" s="19"/>
      <c r="AH102" s="19"/>
      <c r="AI102" s="19"/>
      <c r="AJ102" s="19"/>
      <c r="AK102" s="19"/>
      <c r="AL102" s="19"/>
    </row>
    <row r="103" spans="20:38" x14ac:dyDescent="0.25">
      <c r="T103" s="19" t="e">
        <v>#N/A</v>
      </c>
      <c r="U103" s="19" t="s">
        <v>639</v>
      </c>
      <c r="V103" s="5" t="s">
        <v>320</v>
      </c>
      <c r="W103" s="6" t="s">
        <v>321</v>
      </c>
      <c r="X103" s="4" t="str">
        <f t="shared" si="3"/>
        <v>CG_Congo</v>
      </c>
      <c r="Z103" s="19"/>
      <c r="AA103" s="19"/>
      <c r="AB103" s="19"/>
      <c r="AC103" s="19"/>
      <c r="AD103" s="59" t="s">
        <v>969</v>
      </c>
      <c r="AE103" s="60" t="s">
        <v>970</v>
      </c>
      <c r="AF103" s="60" t="str">
        <f t="shared" si="4"/>
        <v xml:space="preserve">EL3_Αττική </v>
      </c>
      <c r="AG103" s="19"/>
      <c r="AH103" s="19"/>
      <c r="AI103" s="19"/>
      <c r="AJ103" s="19"/>
      <c r="AK103" s="19"/>
      <c r="AL103" s="19"/>
    </row>
    <row r="104" spans="20:38" x14ac:dyDescent="0.25">
      <c r="T104" s="19" t="e">
        <v>#N/A</v>
      </c>
      <c r="U104" s="19" t="s">
        <v>639</v>
      </c>
      <c r="V104" s="7" t="s">
        <v>324</v>
      </c>
      <c r="W104" s="8" t="s">
        <v>325</v>
      </c>
      <c r="X104" s="4" t="str">
        <f t="shared" si="3"/>
        <v>CK_Cook Islands</v>
      </c>
      <c r="Z104" s="19"/>
      <c r="AA104" s="19"/>
      <c r="AB104" s="19"/>
      <c r="AC104" s="19"/>
      <c r="AD104" s="59" t="s">
        <v>971</v>
      </c>
      <c r="AE104" s="60" t="s">
        <v>972</v>
      </c>
      <c r="AF104" s="60" t="str">
        <f t="shared" si="4"/>
        <v>EL30_Aττική</v>
      </c>
      <c r="AG104" s="19"/>
      <c r="AH104" s="19"/>
      <c r="AI104" s="19"/>
      <c r="AJ104" s="19"/>
      <c r="AK104" s="19"/>
      <c r="AL104" s="19"/>
    </row>
    <row r="105" spans="20:38" x14ac:dyDescent="0.25">
      <c r="T105" s="19" t="e">
        <v>#N/A</v>
      </c>
      <c r="U105" s="19" t="s">
        <v>639</v>
      </c>
      <c r="V105" s="7" t="s">
        <v>336</v>
      </c>
      <c r="W105" s="8" t="s">
        <v>337</v>
      </c>
      <c r="X105" s="4" t="str">
        <f t="shared" si="3"/>
        <v>CR_Costa Rica</v>
      </c>
      <c r="Z105" s="19"/>
      <c r="AA105" s="19"/>
      <c r="AB105" s="19"/>
      <c r="AC105" s="19"/>
      <c r="AD105" s="59" t="s">
        <v>973</v>
      </c>
      <c r="AE105" s="60" t="s">
        <v>974</v>
      </c>
      <c r="AF105" s="60" t="str">
        <f t="shared" si="4"/>
        <v>EL4_Νησιά Αιγαίου, Κρήτη</v>
      </c>
      <c r="AG105" s="19"/>
      <c r="AH105" s="19"/>
      <c r="AI105" s="19"/>
      <c r="AJ105" s="19"/>
      <c r="AK105" s="19"/>
      <c r="AL105" s="19"/>
    </row>
    <row r="106" spans="20:38" x14ac:dyDescent="0.25">
      <c r="T106" s="19" t="e">
        <v>#N/A</v>
      </c>
      <c r="U106" s="19" t="s">
        <v>639</v>
      </c>
      <c r="V106" s="5" t="s">
        <v>322</v>
      </c>
      <c r="W106" s="6" t="s">
        <v>323</v>
      </c>
      <c r="X106" s="4" t="str">
        <f t="shared" si="3"/>
        <v>CI_Côte d'Ivoire</v>
      </c>
      <c r="Z106" s="19"/>
      <c r="AA106" s="19"/>
      <c r="AB106" s="19"/>
      <c r="AC106" s="19"/>
      <c r="AD106" s="59" t="s">
        <v>975</v>
      </c>
      <c r="AE106" s="60" t="s">
        <v>976</v>
      </c>
      <c r="AF106" s="60" t="str">
        <f t="shared" si="4"/>
        <v>EL41_Βόρειο Αιγαίο</v>
      </c>
      <c r="AG106" s="19"/>
      <c r="AH106" s="19"/>
      <c r="AI106" s="19"/>
      <c r="AJ106" s="19"/>
      <c r="AK106" s="19"/>
      <c r="AL106" s="19"/>
    </row>
    <row r="107" spans="20:38" x14ac:dyDescent="0.25">
      <c r="T107" s="19" t="e">
        <v>#N/A</v>
      </c>
      <c r="U107" s="19" t="s">
        <v>639</v>
      </c>
      <c r="V107" s="5" t="s">
        <v>338</v>
      </c>
      <c r="W107" s="6" t="s">
        <v>339</v>
      </c>
      <c r="X107" s="4" t="str">
        <f t="shared" si="3"/>
        <v>CU_Cuba</v>
      </c>
      <c r="Z107" s="19"/>
      <c r="AA107" s="19"/>
      <c r="AB107" s="19"/>
      <c r="AC107" s="19"/>
      <c r="AD107" s="59" t="s">
        <v>977</v>
      </c>
      <c r="AE107" s="60" t="s">
        <v>978</v>
      </c>
      <c r="AF107" s="60" t="str">
        <f t="shared" si="4"/>
        <v>EL42_Νότιο Αιγαίο</v>
      </c>
      <c r="AG107" s="19"/>
      <c r="AH107" s="19"/>
      <c r="AI107" s="19"/>
      <c r="AJ107" s="19"/>
      <c r="AK107" s="19"/>
      <c r="AL107" s="19"/>
    </row>
    <row r="108" spans="20:38" x14ac:dyDescent="0.25">
      <c r="T108" s="19" t="e">
        <v>#N/A</v>
      </c>
      <c r="U108" s="19" t="s">
        <v>639</v>
      </c>
      <c r="V108" s="5" t="s">
        <v>342</v>
      </c>
      <c r="W108" s="6" t="s">
        <v>343</v>
      </c>
      <c r="X108" s="4" t="str">
        <f t="shared" si="3"/>
        <v>CW_Curaçao</v>
      </c>
      <c r="Z108" s="19"/>
      <c r="AA108" s="19"/>
      <c r="AB108" s="19"/>
      <c r="AC108" s="19"/>
      <c r="AD108" s="59" t="s">
        <v>979</v>
      </c>
      <c r="AE108" s="60" t="s">
        <v>980</v>
      </c>
      <c r="AF108" s="60" t="str">
        <f t="shared" si="4"/>
        <v>EL43_Κρήτη</v>
      </c>
      <c r="AG108" s="19"/>
      <c r="AH108" s="19"/>
      <c r="AI108" s="19"/>
      <c r="AJ108" s="19"/>
      <c r="AK108" s="19"/>
      <c r="AL108" s="19"/>
    </row>
    <row r="109" spans="20:38" ht="38.25" x14ac:dyDescent="0.25">
      <c r="T109" s="19" t="e">
        <v>#N/A</v>
      </c>
      <c r="U109" s="19" t="s">
        <v>639</v>
      </c>
      <c r="V109" s="7" t="s">
        <v>438</v>
      </c>
      <c r="W109" s="8" t="s">
        <v>439</v>
      </c>
      <c r="X109" s="4" t="str">
        <f t="shared" si="3"/>
        <v>KP_Democratic People's Republic of Korea</v>
      </c>
      <c r="Z109" s="19"/>
      <c r="AA109" s="19"/>
      <c r="AB109" s="19"/>
      <c r="AC109" s="19"/>
      <c r="AD109" s="59" t="s">
        <v>981</v>
      </c>
      <c r="AE109" s="60" t="s">
        <v>982</v>
      </c>
      <c r="AF109" s="60" t="str">
        <f t="shared" si="4"/>
        <v>EL5_Βόρεια Ελλάδα</v>
      </c>
      <c r="AG109" s="19"/>
      <c r="AH109" s="19"/>
      <c r="AI109" s="19"/>
      <c r="AJ109" s="19"/>
      <c r="AK109" s="19"/>
      <c r="AL109" s="19"/>
    </row>
    <row r="110" spans="20:38" ht="25.5" x14ac:dyDescent="0.25">
      <c r="T110" s="19" t="e">
        <v>#N/A</v>
      </c>
      <c r="U110" s="19" t="s">
        <v>639</v>
      </c>
      <c r="V110" s="5" t="s">
        <v>316</v>
      </c>
      <c r="W110" s="6" t="s">
        <v>317</v>
      </c>
      <c r="X110" s="4" t="str">
        <f t="shared" si="3"/>
        <v>CD_Democratic Republic of Congo</v>
      </c>
      <c r="Z110" s="19"/>
      <c r="AA110" s="19"/>
      <c r="AB110" s="19"/>
      <c r="AC110" s="19"/>
      <c r="AD110" s="59" t="s">
        <v>983</v>
      </c>
      <c r="AE110" s="60" t="s">
        <v>984</v>
      </c>
      <c r="AF110" s="60" t="str">
        <f t="shared" si="4"/>
        <v>EL51_Aνατολική Μακεδονία, Θράκη</v>
      </c>
      <c r="AG110" s="19"/>
      <c r="AH110" s="19"/>
      <c r="AI110" s="19"/>
      <c r="AJ110" s="19"/>
      <c r="AK110" s="19"/>
      <c r="AL110" s="19"/>
    </row>
    <row r="111" spans="20:38" x14ac:dyDescent="0.25">
      <c r="T111" s="19" t="e">
        <v>#N/A</v>
      </c>
      <c r="U111" s="19" t="s">
        <v>639</v>
      </c>
      <c r="V111" s="7" t="s">
        <v>346</v>
      </c>
      <c r="W111" s="8" t="s">
        <v>347</v>
      </c>
      <c r="X111" s="4" t="str">
        <f t="shared" si="3"/>
        <v>DJ_Djibouti</v>
      </c>
      <c r="Z111" s="19"/>
      <c r="AA111" s="19"/>
      <c r="AB111" s="19"/>
      <c r="AC111" s="19"/>
      <c r="AD111" s="59" t="s">
        <v>985</v>
      </c>
      <c r="AE111" s="60" t="s">
        <v>986</v>
      </c>
      <c r="AF111" s="60" t="str">
        <f t="shared" si="4"/>
        <v>EL52_Κεντρική Μακεδονία</v>
      </c>
      <c r="AG111" s="19"/>
      <c r="AH111" s="19"/>
      <c r="AI111" s="19"/>
      <c r="AJ111" s="19"/>
      <c r="AK111" s="19"/>
      <c r="AL111" s="19"/>
    </row>
    <row r="112" spans="20:38" x14ac:dyDescent="0.25">
      <c r="T112" s="19" t="e">
        <v>#N/A</v>
      </c>
      <c r="U112" s="19" t="s">
        <v>639</v>
      </c>
      <c r="V112" s="7" t="s">
        <v>348</v>
      </c>
      <c r="W112" s="8" t="s">
        <v>349</v>
      </c>
      <c r="X112" s="4" t="str">
        <f t="shared" si="3"/>
        <v>DM_Dominica</v>
      </c>
      <c r="Z112" s="19"/>
      <c r="AA112" s="19"/>
      <c r="AB112" s="19"/>
      <c r="AC112" s="19"/>
      <c r="AD112" s="59" t="s">
        <v>987</v>
      </c>
      <c r="AE112" s="60" t="s">
        <v>988</v>
      </c>
      <c r="AF112" s="60" t="str">
        <f t="shared" si="4"/>
        <v>EL53_Δυτική Μακεδονία</v>
      </c>
      <c r="AG112" s="19"/>
      <c r="AH112" s="19"/>
      <c r="AI112" s="19"/>
      <c r="AJ112" s="19"/>
      <c r="AK112" s="19"/>
      <c r="AL112" s="19"/>
    </row>
    <row r="113" spans="20:38" ht="25.5" x14ac:dyDescent="0.25">
      <c r="T113" s="19" t="e">
        <v>#N/A</v>
      </c>
      <c r="U113" s="19" t="s">
        <v>639</v>
      </c>
      <c r="V113" s="5" t="s">
        <v>350</v>
      </c>
      <c r="W113" s="6" t="s">
        <v>351</v>
      </c>
      <c r="X113" s="4" t="str">
        <f t="shared" si="3"/>
        <v>DO_Dominican Republic</v>
      </c>
      <c r="Z113" s="19"/>
      <c r="AA113" s="19"/>
      <c r="AB113" s="19"/>
      <c r="AC113" s="19"/>
      <c r="AD113" s="59" t="s">
        <v>989</v>
      </c>
      <c r="AE113" s="60" t="s">
        <v>990</v>
      </c>
      <c r="AF113" s="60" t="str">
        <f t="shared" si="4"/>
        <v>EL54_Ήπειρος</v>
      </c>
      <c r="AG113" s="19"/>
      <c r="AH113" s="19"/>
      <c r="AI113" s="19"/>
      <c r="AJ113" s="19"/>
      <c r="AK113" s="19"/>
      <c r="AL113" s="19"/>
    </row>
    <row r="114" spans="20:38" x14ac:dyDescent="0.25">
      <c r="T114" s="19" t="e">
        <v>#N/A</v>
      </c>
      <c r="U114" s="19" t="s">
        <v>639</v>
      </c>
      <c r="V114" s="5" t="s">
        <v>354</v>
      </c>
      <c r="W114" s="6" t="s">
        <v>355</v>
      </c>
      <c r="X114" s="4" t="str">
        <f t="shared" si="3"/>
        <v>EC_Ecuador</v>
      </c>
      <c r="Z114" s="19"/>
      <c r="AA114" s="19"/>
      <c r="AB114" s="19"/>
      <c r="AC114" s="19"/>
      <c r="AD114" s="59" t="s">
        <v>991</v>
      </c>
      <c r="AE114" s="60" t="s">
        <v>992</v>
      </c>
      <c r="AF114" s="60" t="str">
        <f t="shared" si="4"/>
        <v>EL6_Κεντρική Ελλάδα</v>
      </c>
      <c r="AG114" s="19"/>
      <c r="AH114" s="19"/>
      <c r="AI114" s="19"/>
      <c r="AJ114" s="19"/>
      <c r="AK114" s="19"/>
      <c r="AL114" s="19"/>
    </row>
    <row r="115" spans="20:38" x14ac:dyDescent="0.25">
      <c r="T115" s="19" t="e">
        <v>#N/A</v>
      </c>
      <c r="U115" s="19" t="s">
        <v>639</v>
      </c>
      <c r="V115" s="5" t="s">
        <v>356</v>
      </c>
      <c r="W115" s="6" t="s">
        <v>357</v>
      </c>
      <c r="X115" s="4" t="str">
        <f t="shared" si="3"/>
        <v>EG_Egypt</v>
      </c>
      <c r="Z115" s="19"/>
      <c r="AA115" s="19"/>
      <c r="AB115" s="19"/>
      <c r="AC115" s="19"/>
      <c r="AD115" s="59" t="s">
        <v>993</v>
      </c>
      <c r="AE115" s="60" t="s">
        <v>994</v>
      </c>
      <c r="AF115" s="60" t="str">
        <f t="shared" si="4"/>
        <v>EL61_Θεσσαλία</v>
      </c>
      <c r="AG115" s="19"/>
      <c r="AH115" s="19"/>
      <c r="AI115" s="19"/>
      <c r="AJ115" s="19"/>
      <c r="AK115" s="19"/>
      <c r="AL115" s="19"/>
    </row>
    <row r="116" spans="20:38" x14ac:dyDescent="0.25">
      <c r="T116" s="19" t="e">
        <v>#N/A</v>
      </c>
      <c r="U116" s="19" t="s">
        <v>639</v>
      </c>
      <c r="V116" s="7" t="s">
        <v>568</v>
      </c>
      <c r="W116" s="8" t="s">
        <v>569</v>
      </c>
      <c r="X116" s="4" t="str">
        <f t="shared" si="3"/>
        <v>SV_El Salvador</v>
      </c>
      <c r="Z116" s="19"/>
      <c r="AA116" s="19"/>
      <c r="AB116" s="19"/>
      <c r="AC116" s="19"/>
      <c r="AD116" s="59" t="s">
        <v>995</v>
      </c>
      <c r="AE116" s="60" t="s">
        <v>996</v>
      </c>
      <c r="AF116" s="60" t="str">
        <f t="shared" si="4"/>
        <v>EL62_Ιόνια Νησιά</v>
      </c>
      <c r="AG116" s="19"/>
      <c r="AH116" s="19"/>
      <c r="AI116" s="19"/>
      <c r="AJ116" s="19"/>
      <c r="AK116" s="19"/>
      <c r="AL116" s="19"/>
    </row>
    <row r="117" spans="20:38" x14ac:dyDescent="0.25">
      <c r="T117" s="19" t="e">
        <v>#N/A</v>
      </c>
      <c r="U117" s="19" t="s">
        <v>639</v>
      </c>
      <c r="V117" s="7" t="s">
        <v>388</v>
      </c>
      <c r="W117" s="8" t="s">
        <v>389</v>
      </c>
      <c r="X117" s="4" t="str">
        <f t="shared" si="3"/>
        <v>GQ_Equatorial Guinea</v>
      </c>
      <c r="Z117" s="19"/>
      <c r="AA117" s="19"/>
      <c r="AB117" s="19"/>
      <c r="AC117" s="19"/>
      <c r="AD117" s="59" t="s">
        <v>997</v>
      </c>
      <c r="AE117" s="60" t="s">
        <v>998</v>
      </c>
      <c r="AF117" s="60" t="str">
        <f t="shared" si="4"/>
        <v>EL63_Δυτική Ελλάδα</v>
      </c>
      <c r="AG117" s="19"/>
      <c r="AH117" s="19"/>
      <c r="AI117" s="19"/>
      <c r="AJ117" s="19"/>
      <c r="AK117" s="19"/>
      <c r="AL117" s="19"/>
    </row>
    <row r="118" spans="20:38" x14ac:dyDescent="0.25">
      <c r="T118" s="19" t="e">
        <v>#N/A</v>
      </c>
      <c r="U118" s="19" t="s">
        <v>639</v>
      </c>
      <c r="V118" s="7" t="s">
        <v>360</v>
      </c>
      <c r="W118" s="8" t="s">
        <v>361</v>
      </c>
      <c r="X118" s="4" t="str">
        <f t="shared" si="3"/>
        <v>ER_Eritrea</v>
      </c>
      <c r="Z118" s="19"/>
      <c r="AA118" s="19"/>
      <c r="AB118" s="19"/>
      <c r="AC118" s="19"/>
      <c r="AD118" s="59" t="s">
        <v>999</v>
      </c>
      <c r="AE118" s="60" t="s">
        <v>1000</v>
      </c>
      <c r="AF118" s="60" t="str">
        <f t="shared" si="4"/>
        <v>EL64_Στερεά Ελλάδα</v>
      </c>
      <c r="AG118" s="19"/>
      <c r="AH118" s="19"/>
      <c r="AI118" s="19"/>
      <c r="AJ118" s="19"/>
      <c r="AK118" s="19"/>
      <c r="AL118" s="19"/>
    </row>
    <row r="119" spans="20:38" x14ac:dyDescent="0.25">
      <c r="T119" s="19" t="e">
        <v>#N/A</v>
      </c>
      <c r="U119" s="19" t="s">
        <v>639</v>
      </c>
      <c r="V119" s="5" t="s">
        <v>574</v>
      </c>
      <c r="W119" s="6" t="s">
        <v>575</v>
      </c>
      <c r="X119" s="4" t="str">
        <f t="shared" si="3"/>
        <v>SZ_Eswatini</v>
      </c>
      <c r="Z119" s="19"/>
      <c r="AA119" s="19"/>
      <c r="AB119" s="19"/>
      <c r="AC119" s="19"/>
      <c r="AD119" s="59" t="s">
        <v>1001</v>
      </c>
      <c r="AE119" s="60" t="s">
        <v>1002</v>
      </c>
      <c r="AF119" s="60" t="str">
        <f t="shared" si="4"/>
        <v>EL65_Πελοπόννησος</v>
      </c>
      <c r="AG119" s="19"/>
      <c r="AH119" s="19"/>
      <c r="AI119" s="19"/>
      <c r="AJ119" s="19"/>
      <c r="AK119" s="19"/>
      <c r="AL119" s="19"/>
    </row>
    <row r="120" spans="20:38" x14ac:dyDescent="0.25">
      <c r="T120" s="19" t="e">
        <v>#N/A</v>
      </c>
      <c r="U120" s="19" t="s">
        <v>639</v>
      </c>
      <c r="V120" s="7" t="s">
        <v>362</v>
      </c>
      <c r="W120" s="8" t="s">
        <v>363</v>
      </c>
      <c r="X120" s="4" t="str">
        <f t="shared" si="3"/>
        <v>ET_Ethiopia</v>
      </c>
      <c r="Z120" s="19"/>
      <c r="AA120" s="19"/>
      <c r="AB120" s="19"/>
      <c r="AC120" s="19"/>
      <c r="AD120" s="59" t="s">
        <v>1003</v>
      </c>
      <c r="AE120" s="60" t="s">
        <v>1004</v>
      </c>
      <c r="AF120" s="60" t="str">
        <f t="shared" si="4"/>
        <v>ES1_Noroeste</v>
      </c>
      <c r="AG120" s="19"/>
      <c r="AH120" s="19"/>
      <c r="AI120" s="19"/>
      <c r="AJ120" s="19"/>
      <c r="AK120" s="19"/>
      <c r="AL120" s="19"/>
    </row>
    <row r="121" spans="20:38" ht="25.5" x14ac:dyDescent="0.25">
      <c r="T121" s="19" t="e">
        <v>#N/A</v>
      </c>
      <c r="U121" s="19" t="s">
        <v>639</v>
      </c>
      <c r="V121" s="5" t="s">
        <v>366</v>
      </c>
      <c r="W121" s="6" t="s">
        <v>367</v>
      </c>
      <c r="X121" s="4" t="str">
        <f t="shared" si="3"/>
        <v>FK_Falkland Islands (Malvinas)</v>
      </c>
      <c r="Z121" s="19"/>
      <c r="AA121" s="19"/>
      <c r="AB121" s="19"/>
      <c r="AC121" s="19"/>
      <c r="AD121" s="59" t="s">
        <v>1005</v>
      </c>
      <c r="AE121" s="60" t="s">
        <v>1006</v>
      </c>
      <c r="AF121" s="60" t="str">
        <f t="shared" si="4"/>
        <v>ES11_Galicia</v>
      </c>
      <c r="AG121" s="19"/>
      <c r="AH121" s="19"/>
      <c r="AI121" s="19"/>
      <c r="AJ121" s="19"/>
      <c r="AK121" s="19"/>
      <c r="AL121" s="19"/>
    </row>
    <row r="122" spans="20:38" x14ac:dyDescent="0.25">
      <c r="T122" s="19" t="e">
        <v>#N/A</v>
      </c>
      <c r="U122" s="19" t="s">
        <v>639</v>
      </c>
      <c r="V122" s="5" t="s">
        <v>370</v>
      </c>
      <c r="W122" s="6" t="s">
        <v>371</v>
      </c>
      <c r="X122" s="4" t="str">
        <f t="shared" si="3"/>
        <v>FO_Faroe Islands</v>
      </c>
      <c r="Z122" s="19"/>
      <c r="AA122" s="19"/>
      <c r="AB122" s="19"/>
      <c r="AC122" s="19"/>
      <c r="AD122" s="59" t="s">
        <v>1007</v>
      </c>
      <c r="AE122" s="60" t="s">
        <v>1008</v>
      </c>
      <c r="AF122" s="60" t="str">
        <f t="shared" si="4"/>
        <v>ES12_Principado de Asturias</v>
      </c>
      <c r="AG122" s="19"/>
      <c r="AH122" s="19"/>
      <c r="AI122" s="19"/>
      <c r="AJ122" s="19"/>
      <c r="AK122" s="19"/>
      <c r="AL122" s="19"/>
    </row>
    <row r="123" spans="20:38" ht="25.5" x14ac:dyDescent="0.25">
      <c r="T123" s="19" t="e">
        <v>#N/A</v>
      </c>
      <c r="U123" s="19" t="s">
        <v>639</v>
      </c>
      <c r="V123" s="7" t="s">
        <v>368</v>
      </c>
      <c r="W123" s="8" t="s">
        <v>369</v>
      </c>
      <c r="X123" s="4" t="str">
        <f t="shared" si="3"/>
        <v>FM_Federated States of Micronesia</v>
      </c>
      <c r="Z123" s="19"/>
      <c r="AA123" s="19"/>
      <c r="AB123" s="19"/>
      <c r="AC123" s="19"/>
      <c r="AD123" s="59" t="s">
        <v>1009</v>
      </c>
      <c r="AE123" s="60" t="s">
        <v>1010</v>
      </c>
      <c r="AF123" s="60" t="str">
        <f t="shared" si="4"/>
        <v>ES13_Cantabria</v>
      </c>
      <c r="AG123" s="19"/>
      <c r="AH123" s="19"/>
      <c r="AI123" s="19"/>
      <c r="AJ123" s="19"/>
      <c r="AK123" s="19"/>
      <c r="AL123" s="19"/>
    </row>
    <row r="124" spans="20:38" x14ac:dyDescent="0.25">
      <c r="T124" s="19" t="e">
        <v>#N/A</v>
      </c>
      <c r="U124" s="19" t="s">
        <v>639</v>
      </c>
      <c r="V124" s="7" t="s">
        <v>364</v>
      </c>
      <c r="W124" s="8" t="s">
        <v>365</v>
      </c>
      <c r="X124" s="4" t="str">
        <f t="shared" si="3"/>
        <v>FJ_Fiji</v>
      </c>
      <c r="Z124" s="19"/>
      <c r="AA124" s="19"/>
      <c r="AB124" s="19"/>
      <c r="AC124" s="19"/>
      <c r="AD124" s="59" t="s">
        <v>1011</v>
      </c>
      <c r="AE124" s="60" t="s">
        <v>1012</v>
      </c>
      <c r="AF124" s="60" t="str">
        <f t="shared" si="4"/>
        <v>ES2_Noreste</v>
      </c>
      <c r="AG124" s="19"/>
      <c r="AH124" s="19"/>
      <c r="AI124" s="19"/>
      <c r="AJ124" s="19"/>
      <c r="AK124" s="19"/>
      <c r="AL124" s="19"/>
    </row>
    <row r="125" spans="20:38" x14ac:dyDescent="0.25">
      <c r="T125" s="19" t="e">
        <v>#N/A</v>
      </c>
      <c r="U125" s="19" t="s">
        <v>639</v>
      </c>
      <c r="V125" s="7" t="s">
        <v>518</v>
      </c>
      <c r="W125" s="8" t="s">
        <v>519</v>
      </c>
      <c r="X125" s="4" t="str">
        <f t="shared" si="3"/>
        <v>PF_French Polynesia</v>
      </c>
      <c r="Z125" s="19"/>
      <c r="AA125" s="19"/>
      <c r="AB125" s="19"/>
      <c r="AC125" s="19"/>
      <c r="AD125" s="59" t="s">
        <v>1013</v>
      </c>
      <c r="AE125" s="60" t="s">
        <v>1014</v>
      </c>
      <c r="AF125" s="60" t="str">
        <f t="shared" si="4"/>
        <v>ES21_País Vasco</v>
      </c>
      <c r="AG125" s="19"/>
      <c r="AH125" s="19"/>
      <c r="AI125" s="19"/>
      <c r="AJ125" s="19"/>
      <c r="AK125" s="19"/>
      <c r="AL125" s="19"/>
    </row>
    <row r="126" spans="20:38" ht="25.5" x14ac:dyDescent="0.25">
      <c r="T126" s="19" t="e">
        <v>#N/A</v>
      </c>
      <c r="U126" s="19" t="s">
        <v>639</v>
      </c>
      <c r="V126" s="7" t="s">
        <v>580</v>
      </c>
      <c r="W126" s="8" t="s">
        <v>581</v>
      </c>
      <c r="X126" s="4" t="str">
        <f t="shared" si="3"/>
        <v>TF_French Southern Territories</v>
      </c>
      <c r="Z126" s="19"/>
      <c r="AA126" s="19"/>
      <c r="AB126" s="19"/>
      <c r="AC126" s="19"/>
      <c r="AD126" s="59" t="s">
        <v>1015</v>
      </c>
      <c r="AE126" s="60" t="s">
        <v>1016</v>
      </c>
      <c r="AF126" s="60" t="str">
        <f t="shared" si="4"/>
        <v>ES22_Comunidad Foral de Navarra</v>
      </c>
      <c r="AG126" s="19"/>
      <c r="AH126" s="19"/>
      <c r="AI126" s="19"/>
      <c r="AJ126" s="19"/>
      <c r="AK126" s="19"/>
      <c r="AL126" s="19"/>
    </row>
    <row r="127" spans="20:38" x14ac:dyDescent="0.25">
      <c r="T127" s="19" t="e">
        <v>#N/A</v>
      </c>
      <c r="U127" s="19" t="s">
        <v>639</v>
      </c>
      <c r="V127" s="5" t="s">
        <v>372</v>
      </c>
      <c r="W127" s="6" t="s">
        <v>373</v>
      </c>
      <c r="X127" s="4" t="str">
        <f t="shared" si="3"/>
        <v>GA_Gabon</v>
      </c>
      <c r="Z127" s="19"/>
      <c r="AA127" s="19"/>
      <c r="AB127" s="19"/>
      <c r="AC127" s="19"/>
      <c r="AD127" s="59" t="s">
        <v>1017</v>
      </c>
      <c r="AE127" s="60" t="s">
        <v>1018</v>
      </c>
      <c r="AF127" s="60" t="str">
        <f t="shared" si="4"/>
        <v>ES23_La Rioja</v>
      </c>
      <c r="AG127" s="19"/>
      <c r="AH127" s="19"/>
      <c r="AI127" s="19"/>
      <c r="AJ127" s="19"/>
      <c r="AK127" s="19"/>
      <c r="AL127" s="19"/>
    </row>
    <row r="128" spans="20:38" x14ac:dyDescent="0.25">
      <c r="T128" s="19" t="e">
        <v>#N/A</v>
      </c>
      <c r="U128" s="19" t="s">
        <v>639</v>
      </c>
      <c r="V128" s="7" t="s">
        <v>384</v>
      </c>
      <c r="W128" s="8" t="s">
        <v>385</v>
      </c>
      <c r="X128" s="4" t="str">
        <f t="shared" si="3"/>
        <v>GM_Gambia</v>
      </c>
      <c r="Z128" s="19"/>
      <c r="AA128" s="19"/>
      <c r="AB128" s="19"/>
      <c r="AC128" s="19"/>
      <c r="AD128" s="59" t="s">
        <v>1019</v>
      </c>
      <c r="AE128" s="60" t="s">
        <v>1020</v>
      </c>
      <c r="AF128" s="60" t="str">
        <f t="shared" si="4"/>
        <v>ES24_Aragón</v>
      </c>
      <c r="AG128" s="19"/>
      <c r="AH128" s="19"/>
      <c r="AI128" s="19"/>
      <c r="AJ128" s="19"/>
      <c r="AK128" s="19"/>
      <c r="AL128" s="19"/>
    </row>
    <row r="129" spans="20:38" x14ac:dyDescent="0.25">
      <c r="T129" s="19" t="e">
        <v>#N/A</v>
      </c>
      <c r="U129" s="19" t="s">
        <v>639</v>
      </c>
      <c r="V129" s="5" t="s">
        <v>378</v>
      </c>
      <c r="W129" s="6" t="s">
        <v>379</v>
      </c>
      <c r="X129" s="4" t="str">
        <f t="shared" si="3"/>
        <v>GH_Ghana</v>
      </c>
      <c r="Z129" s="19"/>
      <c r="AA129" s="19"/>
      <c r="AB129" s="19"/>
      <c r="AC129" s="19"/>
      <c r="AD129" s="59" t="s">
        <v>1021</v>
      </c>
      <c r="AE129" s="60" t="s">
        <v>1022</v>
      </c>
      <c r="AF129" s="60" t="str">
        <f t="shared" si="4"/>
        <v>ES3_Comunidad de Madrid</v>
      </c>
      <c r="AG129" s="19"/>
      <c r="AH129" s="19"/>
      <c r="AI129" s="19"/>
      <c r="AJ129" s="19"/>
      <c r="AK129" s="19"/>
      <c r="AL129" s="19"/>
    </row>
    <row r="130" spans="20:38" x14ac:dyDescent="0.25">
      <c r="T130" s="19" t="e">
        <v>#N/A</v>
      </c>
      <c r="U130" s="19" t="s">
        <v>639</v>
      </c>
      <c r="V130" s="7" t="s">
        <v>380</v>
      </c>
      <c r="W130" s="8" t="s">
        <v>381</v>
      </c>
      <c r="X130" s="4" t="str">
        <f t="shared" si="3"/>
        <v>GI_Gibraltar</v>
      </c>
      <c r="Z130" s="19"/>
      <c r="AA130" s="19"/>
      <c r="AB130" s="19"/>
      <c r="AC130" s="19"/>
      <c r="AD130" s="59" t="s">
        <v>1023</v>
      </c>
      <c r="AE130" s="60" t="s">
        <v>1022</v>
      </c>
      <c r="AF130" s="60" t="str">
        <f t="shared" si="4"/>
        <v>ES30_Comunidad de Madrid</v>
      </c>
      <c r="AG130" s="19"/>
      <c r="AH130" s="19"/>
      <c r="AI130" s="19"/>
      <c r="AJ130" s="19"/>
      <c r="AK130" s="19"/>
      <c r="AL130" s="19"/>
    </row>
    <row r="131" spans="20:38" x14ac:dyDescent="0.25">
      <c r="T131" s="19" t="e">
        <v>#N/A</v>
      </c>
      <c r="U131" s="19" t="s">
        <v>639</v>
      </c>
      <c r="V131" s="5" t="s">
        <v>382</v>
      </c>
      <c r="W131" s="6" t="s">
        <v>383</v>
      </c>
      <c r="X131" s="4" t="str">
        <f t="shared" si="3"/>
        <v>GL_Greenland</v>
      </c>
      <c r="Z131" s="19"/>
      <c r="AA131" s="19"/>
      <c r="AB131" s="19"/>
      <c r="AC131" s="19"/>
      <c r="AD131" s="59" t="s">
        <v>1024</v>
      </c>
      <c r="AE131" s="60" t="s">
        <v>1025</v>
      </c>
      <c r="AF131" s="60" t="str">
        <f t="shared" si="4"/>
        <v>ES4_Centro (ES)</v>
      </c>
      <c r="AG131" s="19"/>
      <c r="AH131" s="19"/>
      <c r="AI131" s="19"/>
      <c r="AJ131" s="19"/>
      <c r="AK131" s="19"/>
      <c r="AL131" s="19"/>
    </row>
    <row r="132" spans="20:38" x14ac:dyDescent="0.25">
      <c r="T132" s="19" t="e">
        <v>#N/A</v>
      </c>
      <c r="U132" s="19" t="s">
        <v>639</v>
      </c>
      <c r="V132" s="7" t="s">
        <v>374</v>
      </c>
      <c r="W132" s="8" t="s">
        <v>375</v>
      </c>
      <c r="X132" s="4" t="str">
        <f t="shared" si="3"/>
        <v>GD_Grenada</v>
      </c>
      <c r="Z132" s="19"/>
      <c r="AA132" s="19"/>
      <c r="AB132" s="19"/>
      <c r="AC132" s="19"/>
      <c r="AD132" s="59" t="s">
        <v>1026</v>
      </c>
      <c r="AE132" s="60" t="s">
        <v>1027</v>
      </c>
      <c r="AF132" s="60" t="str">
        <f t="shared" si="4"/>
        <v>ES41_Castilla y León</v>
      </c>
      <c r="AG132" s="19"/>
      <c r="AH132" s="19"/>
      <c r="AI132" s="19"/>
      <c r="AJ132" s="19"/>
      <c r="AK132" s="19"/>
      <c r="AL132" s="19"/>
    </row>
    <row r="133" spans="20:38" x14ac:dyDescent="0.25">
      <c r="T133" s="19" t="e">
        <v>#N/A</v>
      </c>
      <c r="U133" s="19" t="s">
        <v>639</v>
      </c>
      <c r="V133" s="5" t="s">
        <v>394</v>
      </c>
      <c r="W133" s="6" t="s">
        <v>395</v>
      </c>
      <c r="X133" s="4" t="str">
        <f t="shared" si="3"/>
        <v>GU_Guam</v>
      </c>
      <c r="Z133" s="19"/>
      <c r="AA133" s="19"/>
      <c r="AB133" s="19"/>
      <c r="AC133" s="19"/>
      <c r="AD133" s="59" t="s">
        <v>1028</v>
      </c>
      <c r="AE133" s="60" t="s">
        <v>1029</v>
      </c>
      <c r="AF133" s="60" t="str">
        <f t="shared" si="4"/>
        <v>ES42_Castilla-La Mancha</v>
      </c>
      <c r="AG133" s="19"/>
      <c r="AH133" s="19"/>
      <c r="AI133" s="19"/>
      <c r="AJ133" s="19"/>
      <c r="AK133" s="19"/>
      <c r="AL133" s="19"/>
    </row>
    <row r="134" spans="20:38" x14ac:dyDescent="0.25">
      <c r="T134" s="19" t="e">
        <v>#N/A</v>
      </c>
      <c r="U134" s="19" t="s">
        <v>639</v>
      </c>
      <c r="V134" s="7" t="s">
        <v>392</v>
      </c>
      <c r="W134" s="8" t="s">
        <v>393</v>
      </c>
      <c r="X134" s="4" t="str">
        <f t="shared" si="3"/>
        <v>GT_Guatemala</v>
      </c>
      <c r="Z134" s="19"/>
      <c r="AA134" s="19"/>
      <c r="AB134" s="19"/>
      <c r="AC134" s="19"/>
      <c r="AD134" s="59" t="s">
        <v>1030</v>
      </c>
      <c r="AE134" s="60" t="s">
        <v>1031</v>
      </c>
      <c r="AF134" s="60" t="str">
        <f t="shared" si="4"/>
        <v>ES43_Extremadura</v>
      </c>
      <c r="AG134" s="19"/>
      <c r="AH134" s="19"/>
      <c r="AI134" s="19"/>
      <c r="AJ134" s="19"/>
      <c r="AK134" s="19"/>
      <c r="AL134" s="19"/>
    </row>
    <row r="135" spans="20:38" x14ac:dyDescent="0.25">
      <c r="T135" s="19" t="e">
        <v>#N/A</v>
      </c>
      <c r="U135" s="19" t="s">
        <v>639</v>
      </c>
      <c r="V135" s="7" t="s">
        <v>376</v>
      </c>
      <c r="W135" s="8" t="s">
        <v>377</v>
      </c>
      <c r="X135" s="4" t="str">
        <f t="shared" ref="X135:X198" si="5">_xlfn.CONCAT(V135,"_",W135)</f>
        <v>GG_Guernsey</v>
      </c>
      <c r="Z135" s="19"/>
      <c r="AA135" s="19"/>
      <c r="AB135" s="19"/>
      <c r="AC135" s="19"/>
      <c r="AD135" s="59" t="s">
        <v>1032</v>
      </c>
      <c r="AE135" s="60" t="s">
        <v>1033</v>
      </c>
      <c r="AF135" s="60" t="str">
        <f t="shared" ref="AF135:AF198" si="6">_xlfn.CONCAT(AD135,"_",AE135)</f>
        <v>ES5_Este</v>
      </c>
      <c r="AG135" s="19"/>
      <c r="AH135" s="19"/>
      <c r="AI135" s="19"/>
      <c r="AJ135" s="19"/>
      <c r="AK135" s="19"/>
      <c r="AL135" s="19"/>
    </row>
    <row r="136" spans="20:38" x14ac:dyDescent="0.25">
      <c r="T136" s="19" t="e">
        <v>#N/A</v>
      </c>
      <c r="U136" s="19" t="s">
        <v>639</v>
      </c>
      <c r="V136" s="5" t="s">
        <v>386</v>
      </c>
      <c r="W136" s="6" t="s">
        <v>387</v>
      </c>
      <c r="X136" s="4" t="str">
        <f t="shared" si="5"/>
        <v>GN_Guinea</v>
      </c>
      <c r="Z136" s="19"/>
      <c r="AA136" s="19"/>
      <c r="AB136" s="19"/>
      <c r="AC136" s="19"/>
      <c r="AD136" s="59" t="s">
        <v>1034</v>
      </c>
      <c r="AE136" s="60" t="s">
        <v>1035</v>
      </c>
      <c r="AF136" s="60" t="str">
        <f t="shared" si="6"/>
        <v>ES51_Cataluña</v>
      </c>
      <c r="AG136" s="19"/>
      <c r="AH136" s="19"/>
      <c r="AI136" s="19"/>
      <c r="AJ136" s="19"/>
      <c r="AK136" s="19"/>
      <c r="AL136" s="19"/>
    </row>
    <row r="137" spans="20:38" x14ac:dyDescent="0.25">
      <c r="T137" s="19" t="e">
        <v>#N/A</v>
      </c>
      <c r="U137" s="19" t="s">
        <v>639</v>
      </c>
      <c r="V137" s="7" t="s">
        <v>396</v>
      </c>
      <c r="W137" s="8" t="s">
        <v>397</v>
      </c>
      <c r="X137" s="4" t="str">
        <f t="shared" si="5"/>
        <v>GW_Guinea-Bissau</v>
      </c>
      <c r="Z137" s="19"/>
      <c r="AA137" s="19"/>
      <c r="AB137" s="19"/>
      <c r="AC137" s="19"/>
      <c r="AD137" s="59" t="s">
        <v>1036</v>
      </c>
      <c r="AE137" s="60" t="s">
        <v>1037</v>
      </c>
      <c r="AF137" s="60" t="str">
        <f t="shared" si="6"/>
        <v xml:space="preserve">ES52_Comunitat Valenciana </v>
      </c>
      <c r="AG137" s="19"/>
      <c r="AH137" s="19"/>
      <c r="AI137" s="19"/>
      <c r="AJ137" s="19"/>
      <c r="AK137" s="19"/>
      <c r="AL137" s="19"/>
    </row>
    <row r="138" spans="20:38" x14ac:dyDescent="0.25">
      <c r="T138" s="19" t="e">
        <v>#N/A</v>
      </c>
      <c r="U138" s="19" t="s">
        <v>639</v>
      </c>
      <c r="V138" s="5" t="s">
        <v>398</v>
      </c>
      <c r="W138" s="6" t="s">
        <v>399</v>
      </c>
      <c r="X138" s="4" t="str">
        <f t="shared" si="5"/>
        <v>GY_Guyana</v>
      </c>
      <c r="Z138" s="19"/>
      <c r="AA138" s="19"/>
      <c r="AB138" s="19"/>
      <c r="AC138" s="19"/>
      <c r="AD138" s="59" t="s">
        <v>1038</v>
      </c>
      <c r="AE138" s="60" t="s">
        <v>1039</v>
      </c>
      <c r="AF138" s="60" t="str">
        <f t="shared" si="6"/>
        <v>ES53_Illes Balears</v>
      </c>
      <c r="AG138" s="19"/>
      <c r="AH138" s="19"/>
      <c r="AI138" s="19"/>
      <c r="AJ138" s="19"/>
      <c r="AK138" s="19"/>
      <c r="AL138" s="19"/>
    </row>
    <row r="139" spans="20:38" x14ac:dyDescent="0.25">
      <c r="T139" s="19" t="e">
        <v>#N/A</v>
      </c>
      <c r="U139" s="19" t="s">
        <v>639</v>
      </c>
      <c r="V139" s="7" t="s">
        <v>406</v>
      </c>
      <c r="W139" s="8" t="s">
        <v>407</v>
      </c>
      <c r="X139" s="4" t="str">
        <f t="shared" si="5"/>
        <v>HT_Haiti</v>
      </c>
      <c r="Z139" s="19"/>
      <c r="AA139" s="19"/>
      <c r="AB139" s="19"/>
      <c r="AC139" s="19"/>
      <c r="AD139" s="59" t="s">
        <v>1040</v>
      </c>
      <c r="AE139" s="60" t="s">
        <v>1041</v>
      </c>
      <c r="AF139" s="60" t="str">
        <f t="shared" si="6"/>
        <v>ES6_Sur</v>
      </c>
      <c r="AG139" s="19"/>
      <c r="AH139" s="19"/>
      <c r="AI139" s="19"/>
      <c r="AJ139" s="19"/>
      <c r="AK139" s="19"/>
      <c r="AL139" s="19"/>
    </row>
    <row r="140" spans="20:38" ht="25.5" x14ac:dyDescent="0.25">
      <c r="T140" s="19" t="e">
        <v>#N/A</v>
      </c>
      <c r="U140" s="19" t="s">
        <v>639</v>
      </c>
      <c r="V140" s="5" t="s">
        <v>402</v>
      </c>
      <c r="W140" s="6" t="s">
        <v>403</v>
      </c>
      <c r="X140" s="4" t="str">
        <f t="shared" si="5"/>
        <v>HM_Heard Island and McDonald Islands</v>
      </c>
      <c r="Z140" s="19"/>
      <c r="AA140" s="19"/>
      <c r="AB140" s="19"/>
      <c r="AC140" s="19"/>
      <c r="AD140" s="59" t="s">
        <v>1042</v>
      </c>
      <c r="AE140" s="60" t="s">
        <v>1043</v>
      </c>
      <c r="AF140" s="60" t="str">
        <f t="shared" si="6"/>
        <v>ES61_Andalucía</v>
      </c>
      <c r="AG140" s="19"/>
      <c r="AH140" s="19"/>
      <c r="AI140" s="19"/>
      <c r="AJ140" s="19"/>
      <c r="AK140" s="19"/>
      <c r="AL140" s="19"/>
    </row>
    <row r="141" spans="20:38" ht="25.5" x14ac:dyDescent="0.25">
      <c r="T141" s="19" t="e">
        <v>#N/A</v>
      </c>
      <c r="U141" s="19" t="s">
        <v>639</v>
      </c>
      <c r="V141" s="7" t="s">
        <v>613</v>
      </c>
      <c r="W141" s="8" t="s">
        <v>614</v>
      </c>
      <c r="X141" s="4" t="str">
        <f t="shared" si="5"/>
        <v>VA_Holy See (Vatican City State)</v>
      </c>
      <c r="Z141" s="19"/>
      <c r="AA141" s="19"/>
      <c r="AB141" s="19"/>
      <c r="AC141" s="19"/>
      <c r="AD141" s="59" t="s">
        <v>1044</v>
      </c>
      <c r="AE141" s="60" t="s">
        <v>1045</v>
      </c>
      <c r="AF141" s="60" t="str">
        <f t="shared" si="6"/>
        <v>ES62_Región de Murcia</v>
      </c>
      <c r="AG141" s="19"/>
      <c r="AH141" s="19"/>
      <c r="AI141" s="19"/>
      <c r="AJ141" s="19"/>
      <c r="AK141" s="19"/>
      <c r="AL141" s="19"/>
    </row>
    <row r="142" spans="20:38" x14ac:dyDescent="0.25">
      <c r="T142" s="19" t="e">
        <v>#N/A</v>
      </c>
      <c r="U142" s="19" t="s">
        <v>639</v>
      </c>
      <c r="V142" s="7" t="s">
        <v>404</v>
      </c>
      <c r="W142" s="8" t="s">
        <v>405</v>
      </c>
      <c r="X142" s="4" t="str">
        <f t="shared" si="5"/>
        <v>HN_Honduras</v>
      </c>
      <c r="Z142" s="19"/>
      <c r="AA142" s="19"/>
      <c r="AB142" s="19"/>
      <c r="AC142" s="19"/>
      <c r="AD142" s="59" t="s">
        <v>1046</v>
      </c>
      <c r="AE142" s="60" t="s">
        <v>1047</v>
      </c>
      <c r="AF142" s="60" t="str">
        <f t="shared" si="6"/>
        <v>ES63_Ciudad de Ceuta</v>
      </c>
      <c r="AG142" s="19"/>
      <c r="AH142" s="19"/>
      <c r="AI142" s="19"/>
      <c r="AJ142" s="19"/>
      <c r="AK142" s="19"/>
      <c r="AL142" s="19"/>
    </row>
    <row r="143" spans="20:38" ht="25.5" x14ac:dyDescent="0.25">
      <c r="T143" s="19" t="e">
        <v>#N/A</v>
      </c>
      <c r="U143" s="19" t="s">
        <v>639</v>
      </c>
      <c r="V143" s="7" t="s">
        <v>400</v>
      </c>
      <c r="W143" s="8" t="s">
        <v>401</v>
      </c>
      <c r="X143" s="4" t="str">
        <f t="shared" si="5"/>
        <v>HK_Hong Kong, SAR of China</v>
      </c>
      <c r="Z143" s="19"/>
      <c r="AA143" s="19"/>
      <c r="AB143" s="19"/>
      <c r="AC143" s="19"/>
      <c r="AD143" s="59" t="s">
        <v>1048</v>
      </c>
      <c r="AE143" s="60" t="s">
        <v>1049</v>
      </c>
      <c r="AF143" s="60" t="str">
        <f t="shared" si="6"/>
        <v>ES64_Ciudad de Melilla</v>
      </c>
      <c r="AG143" s="19"/>
      <c r="AH143" s="19"/>
      <c r="AI143" s="19"/>
      <c r="AJ143" s="19"/>
      <c r="AK143" s="19"/>
      <c r="AL143" s="19"/>
    </row>
    <row r="144" spans="20:38" x14ac:dyDescent="0.25">
      <c r="T144" s="19" t="e">
        <v>#N/A</v>
      </c>
      <c r="U144" s="19" t="s">
        <v>639</v>
      </c>
      <c r="V144" s="7" t="s">
        <v>412</v>
      </c>
      <c r="W144" s="8" t="s">
        <v>413</v>
      </c>
      <c r="X144" s="4" t="str">
        <f t="shared" si="5"/>
        <v>IN_India</v>
      </c>
      <c r="Z144" s="19"/>
      <c r="AA144" s="19"/>
      <c r="AB144" s="19"/>
      <c r="AC144" s="19"/>
      <c r="AD144" s="59" t="s">
        <v>1050</v>
      </c>
      <c r="AE144" s="60" t="s">
        <v>1051</v>
      </c>
      <c r="AF144" s="60" t="str">
        <f t="shared" si="6"/>
        <v>ES7_Canarias</v>
      </c>
      <c r="AG144" s="19"/>
      <c r="AH144" s="19"/>
      <c r="AI144" s="19"/>
      <c r="AJ144" s="19"/>
      <c r="AK144" s="19"/>
      <c r="AL144" s="19"/>
    </row>
    <row r="145" spans="20:38" x14ac:dyDescent="0.25">
      <c r="T145" s="19" t="e">
        <v>#N/A</v>
      </c>
      <c r="U145" s="19" t="s">
        <v>639</v>
      </c>
      <c r="V145" s="7" t="s">
        <v>408</v>
      </c>
      <c r="W145" s="8" t="s">
        <v>409</v>
      </c>
      <c r="X145" s="4" t="str">
        <f t="shared" si="5"/>
        <v>ID_Indonesia</v>
      </c>
      <c r="Z145" s="19"/>
      <c r="AA145" s="19"/>
      <c r="AB145" s="19"/>
      <c r="AC145" s="19"/>
      <c r="AD145" s="59" t="s">
        <v>1052</v>
      </c>
      <c r="AE145" s="60" t="s">
        <v>1051</v>
      </c>
      <c r="AF145" s="60" t="str">
        <f t="shared" si="6"/>
        <v>ES70_Canarias</v>
      </c>
      <c r="AG145" s="19"/>
      <c r="AH145" s="19"/>
      <c r="AI145" s="19"/>
      <c r="AJ145" s="19"/>
      <c r="AK145" s="19"/>
      <c r="AL145" s="19"/>
    </row>
    <row r="146" spans="20:38" x14ac:dyDescent="0.25">
      <c r="T146" s="19" t="e">
        <v>#N/A</v>
      </c>
      <c r="U146" s="19" t="s">
        <v>639</v>
      </c>
      <c r="V146" s="7" t="s">
        <v>416</v>
      </c>
      <c r="W146" s="8" t="s">
        <v>417</v>
      </c>
      <c r="X146" s="4" t="str">
        <f t="shared" si="5"/>
        <v>IQ_Iraq</v>
      </c>
      <c r="Z146" s="19"/>
      <c r="AA146" s="19"/>
      <c r="AB146" s="19"/>
      <c r="AC146" s="19"/>
      <c r="AD146" s="59" t="s">
        <v>1053</v>
      </c>
      <c r="AE146" s="60" t="s">
        <v>1054</v>
      </c>
      <c r="AF146" s="60" t="str">
        <f t="shared" si="6"/>
        <v>FR1_Ile-de-France</v>
      </c>
      <c r="AG146" s="19"/>
      <c r="AH146" s="19"/>
      <c r="AI146" s="19"/>
      <c r="AJ146" s="19"/>
      <c r="AK146" s="19"/>
      <c r="AL146" s="19"/>
    </row>
    <row r="147" spans="20:38" ht="25.5" x14ac:dyDescent="0.25">
      <c r="T147" s="19" t="e">
        <v>#N/A</v>
      </c>
      <c r="U147" s="19" t="s">
        <v>639</v>
      </c>
      <c r="V147" s="5" t="s">
        <v>418</v>
      </c>
      <c r="W147" s="6" t="s">
        <v>419</v>
      </c>
      <c r="X147" s="4" t="str">
        <f t="shared" si="5"/>
        <v>IR_Islamic Republic of Iran</v>
      </c>
      <c r="Z147" s="19"/>
      <c r="AA147" s="19"/>
      <c r="AB147" s="19"/>
      <c r="AC147" s="19"/>
      <c r="AD147" s="59" t="s">
        <v>1055</v>
      </c>
      <c r="AE147" s="60" t="s">
        <v>1054</v>
      </c>
      <c r="AF147" s="60" t="str">
        <f t="shared" si="6"/>
        <v>FR10_Ile-de-France</v>
      </c>
      <c r="AG147" s="19"/>
      <c r="AH147" s="19"/>
      <c r="AI147" s="19"/>
      <c r="AJ147" s="19"/>
      <c r="AK147" s="19"/>
      <c r="AL147" s="19"/>
    </row>
    <row r="148" spans="20:38" x14ac:dyDescent="0.25">
      <c r="T148" s="19" t="e">
        <v>#N/A</v>
      </c>
      <c r="U148" s="19" t="s">
        <v>639</v>
      </c>
      <c r="V148" s="5" t="s">
        <v>410</v>
      </c>
      <c r="W148" s="6" t="s">
        <v>411</v>
      </c>
      <c r="X148" s="4" t="str">
        <f t="shared" si="5"/>
        <v>IM_Isle of Man</v>
      </c>
      <c r="Z148" s="19"/>
      <c r="AA148" s="19"/>
      <c r="AB148" s="19"/>
      <c r="AC148" s="19"/>
      <c r="AD148" s="59" t="s">
        <v>1056</v>
      </c>
      <c r="AE148" s="60" t="s">
        <v>1057</v>
      </c>
      <c r="AF148" s="60" t="str">
        <f t="shared" si="6"/>
        <v>FRB_Centre — Val de Loire</v>
      </c>
      <c r="AG148" s="19"/>
      <c r="AH148" s="19"/>
      <c r="AI148" s="19"/>
      <c r="AJ148" s="19"/>
      <c r="AK148" s="19"/>
      <c r="AL148" s="19"/>
    </row>
    <row r="149" spans="20:38" x14ac:dyDescent="0.25">
      <c r="T149" s="19" t="e">
        <v>#N/A</v>
      </c>
      <c r="U149" s="19" t="s">
        <v>639</v>
      </c>
      <c r="V149" s="5" t="s">
        <v>422</v>
      </c>
      <c r="W149" s="6" t="s">
        <v>423</v>
      </c>
      <c r="X149" s="4" t="str">
        <f t="shared" si="5"/>
        <v>JM_Jamaica</v>
      </c>
      <c r="Z149" s="19"/>
      <c r="AA149" s="19"/>
      <c r="AB149" s="19"/>
      <c r="AC149" s="19"/>
      <c r="AD149" s="59" t="s">
        <v>1058</v>
      </c>
      <c r="AE149" s="60" t="s">
        <v>1057</v>
      </c>
      <c r="AF149" s="60" t="str">
        <f t="shared" si="6"/>
        <v>FRB0_Centre — Val de Loire</v>
      </c>
      <c r="AG149" s="19"/>
      <c r="AH149" s="19"/>
      <c r="AI149" s="19"/>
      <c r="AJ149" s="19"/>
      <c r="AK149" s="19"/>
      <c r="AL149" s="19"/>
    </row>
    <row r="150" spans="20:38" x14ac:dyDescent="0.25">
      <c r="T150" s="19" t="e">
        <v>#N/A</v>
      </c>
      <c r="U150" s="19" t="s">
        <v>639</v>
      </c>
      <c r="V150" s="5" t="s">
        <v>426</v>
      </c>
      <c r="W150" s="6" t="s">
        <v>427</v>
      </c>
      <c r="X150" s="4" t="str">
        <f t="shared" si="5"/>
        <v>JP_Japan</v>
      </c>
      <c r="Z150" s="19"/>
      <c r="AA150" s="19"/>
      <c r="AB150" s="19"/>
      <c r="AC150" s="19"/>
      <c r="AD150" s="59" t="s">
        <v>1059</v>
      </c>
      <c r="AE150" s="60" t="s">
        <v>1060</v>
      </c>
      <c r="AF150" s="60" t="str">
        <f t="shared" si="6"/>
        <v>FRC_Bourgogne-Franche-Comté</v>
      </c>
      <c r="AG150" s="19"/>
      <c r="AH150" s="19"/>
      <c r="AI150" s="19"/>
      <c r="AJ150" s="19"/>
      <c r="AK150" s="19"/>
      <c r="AL150" s="19"/>
    </row>
    <row r="151" spans="20:38" x14ac:dyDescent="0.25">
      <c r="T151" s="19" t="e">
        <v>#N/A</v>
      </c>
      <c r="U151" s="19" t="s">
        <v>639</v>
      </c>
      <c r="V151" s="7" t="s">
        <v>420</v>
      </c>
      <c r="W151" s="8" t="s">
        <v>421</v>
      </c>
      <c r="X151" s="4" t="str">
        <f t="shared" si="5"/>
        <v>JE_Jersey</v>
      </c>
      <c r="Z151" s="19"/>
      <c r="AA151" s="19"/>
      <c r="AB151" s="19"/>
      <c r="AC151" s="19"/>
      <c r="AD151" s="59" t="s">
        <v>1061</v>
      </c>
      <c r="AE151" s="60" t="s">
        <v>1062</v>
      </c>
      <c r="AF151" s="60" t="str">
        <f t="shared" si="6"/>
        <v>FRC1_Bourgogne</v>
      </c>
      <c r="AG151" s="19"/>
      <c r="AH151" s="19"/>
      <c r="AI151" s="19"/>
      <c r="AJ151" s="19"/>
      <c r="AK151" s="19"/>
      <c r="AL151" s="19"/>
    </row>
    <row r="152" spans="20:38" x14ac:dyDescent="0.25">
      <c r="T152" s="19" t="e">
        <v>#N/A</v>
      </c>
      <c r="U152" s="19" t="s">
        <v>639</v>
      </c>
      <c r="V152" s="7" t="s">
        <v>424</v>
      </c>
      <c r="W152" s="8" t="s">
        <v>425</v>
      </c>
      <c r="X152" s="4" t="str">
        <f t="shared" si="5"/>
        <v>JO_Jordan</v>
      </c>
      <c r="Z152" s="19"/>
      <c r="AA152" s="19"/>
      <c r="AB152" s="19"/>
      <c r="AC152" s="19"/>
      <c r="AD152" s="59" t="s">
        <v>1063</v>
      </c>
      <c r="AE152" s="60" t="s">
        <v>1064</v>
      </c>
      <c r="AF152" s="60" t="str">
        <f t="shared" si="6"/>
        <v>FRC2_Franche-Comté</v>
      </c>
      <c r="AG152" s="19"/>
      <c r="AH152" s="19"/>
      <c r="AI152" s="19"/>
      <c r="AJ152" s="19"/>
      <c r="AK152" s="19"/>
      <c r="AL152" s="19"/>
    </row>
    <row r="153" spans="20:38" x14ac:dyDescent="0.25">
      <c r="T153" s="19" t="e">
        <v>#N/A</v>
      </c>
      <c r="U153" s="19" t="s">
        <v>639</v>
      </c>
      <c r="V153" s="7" t="s">
        <v>428</v>
      </c>
      <c r="W153" s="8" t="s">
        <v>429</v>
      </c>
      <c r="X153" s="4" t="str">
        <f t="shared" si="5"/>
        <v>KE_Kenya</v>
      </c>
      <c r="Z153" s="19"/>
      <c r="AA153" s="19"/>
      <c r="AB153" s="19"/>
      <c r="AC153" s="19"/>
      <c r="AD153" s="59" t="s">
        <v>1065</v>
      </c>
      <c r="AE153" s="60" t="s">
        <v>1066</v>
      </c>
      <c r="AF153" s="60" t="str">
        <f t="shared" si="6"/>
        <v>FRD_Normandie</v>
      </c>
      <c r="AG153" s="19"/>
      <c r="AH153" s="19"/>
      <c r="AI153" s="19"/>
      <c r="AJ153" s="19"/>
      <c r="AK153" s="19"/>
      <c r="AL153" s="19"/>
    </row>
    <row r="154" spans="20:38" x14ac:dyDescent="0.25">
      <c r="T154" s="19" t="e">
        <v>#N/A</v>
      </c>
      <c r="U154" s="19" t="s">
        <v>639</v>
      </c>
      <c r="V154" s="5" t="s">
        <v>432</v>
      </c>
      <c r="W154" s="6" t="s">
        <v>433</v>
      </c>
      <c r="X154" s="4" t="str">
        <f t="shared" si="5"/>
        <v>KI_Kiribati</v>
      </c>
      <c r="Z154" s="19"/>
      <c r="AA154" s="19"/>
      <c r="AB154" s="19"/>
      <c r="AC154" s="19"/>
      <c r="AD154" s="61" t="s">
        <v>1067</v>
      </c>
      <c r="AE154" s="60" t="s">
        <v>1068</v>
      </c>
      <c r="AF154" s="60" t="str">
        <f t="shared" si="6"/>
        <v xml:space="preserve">FRD1_Basse-Normandie </v>
      </c>
      <c r="AG154" s="19"/>
      <c r="AH154" s="19"/>
      <c r="AI154" s="19"/>
      <c r="AJ154" s="19"/>
      <c r="AK154" s="19"/>
      <c r="AL154" s="19"/>
    </row>
    <row r="155" spans="20:38" x14ac:dyDescent="0.25">
      <c r="T155" s="19" t="e">
        <v>#N/A</v>
      </c>
      <c r="U155" s="19" t="s">
        <v>639</v>
      </c>
      <c r="V155" s="7" t="s">
        <v>442</v>
      </c>
      <c r="W155" s="8" t="s">
        <v>443</v>
      </c>
      <c r="X155" s="4" t="str">
        <f t="shared" si="5"/>
        <v>KW_Kuwait</v>
      </c>
      <c r="Z155" s="19"/>
      <c r="AA155" s="19"/>
      <c r="AB155" s="19"/>
      <c r="AC155" s="19"/>
      <c r="AD155" s="61" t="s">
        <v>1069</v>
      </c>
      <c r="AE155" s="60" t="s">
        <v>1070</v>
      </c>
      <c r="AF155" s="60" t="str">
        <f t="shared" si="6"/>
        <v xml:space="preserve">FRD2_Haute-Normandie </v>
      </c>
      <c r="AG155" s="19"/>
      <c r="AH155" s="19"/>
      <c r="AI155" s="19"/>
      <c r="AJ155" s="19"/>
      <c r="AK155" s="19"/>
      <c r="AL155" s="19"/>
    </row>
    <row r="156" spans="20:38" ht="38.25" x14ac:dyDescent="0.25">
      <c r="T156" s="19" t="e">
        <v>#N/A</v>
      </c>
      <c r="U156" s="19" t="s">
        <v>639</v>
      </c>
      <c r="V156" s="5" t="s">
        <v>446</v>
      </c>
      <c r="W156" s="6" t="s">
        <v>447</v>
      </c>
      <c r="X156" s="4" t="str">
        <f t="shared" si="5"/>
        <v>LA_Lao People's Democratic Republic</v>
      </c>
      <c r="Z156" s="19"/>
      <c r="AA156" s="19"/>
      <c r="AB156" s="19"/>
      <c r="AC156" s="19"/>
      <c r="AD156" s="59" t="s">
        <v>1071</v>
      </c>
      <c r="AE156" s="60" t="s">
        <v>1072</v>
      </c>
      <c r="AF156" s="60" t="str">
        <f t="shared" si="6"/>
        <v>FRE_Hauts-de-France</v>
      </c>
      <c r="AG156" s="19"/>
      <c r="AH156" s="19"/>
      <c r="AI156" s="19"/>
      <c r="AJ156" s="19"/>
      <c r="AK156" s="19"/>
      <c r="AL156" s="19"/>
    </row>
    <row r="157" spans="20:38" x14ac:dyDescent="0.25">
      <c r="T157" s="19" t="e">
        <v>#N/A</v>
      </c>
      <c r="U157" s="19" t="s">
        <v>639</v>
      </c>
      <c r="V157" s="7" t="s">
        <v>448</v>
      </c>
      <c r="W157" s="8" t="s">
        <v>449</v>
      </c>
      <c r="X157" s="4" t="str">
        <f t="shared" si="5"/>
        <v>LB_Lebanon</v>
      </c>
      <c r="Z157" s="19"/>
      <c r="AA157" s="19"/>
      <c r="AB157" s="19"/>
      <c r="AC157" s="19"/>
      <c r="AD157" s="59" t="s">
        <v>1073</v>
      </c>
      <c r="AE157" s="60" t="s">
        <v>1074</v>
      </c>
      <c r="AF157" s="60" t="str">
        <f t="shared" si="6"/>
        <v>FRE1_Nord-Pas de Calais</v>
      </c>
      <c r="AG157" s="19"/>
      <c r="AH157" s="19"/>
      <c r="AI157" s="19"/>
      <c r="AJ157" s="19"/>
      <c r="AK157" s="19"/>
      <c r="AL157" s="19"/>
    </row>
    <row r="158" spans="20:38" x14ac:dyDescent="0.25">
      <c r="T158" s="19" t="e">
        <v>#N/A</v>
      </c>
      <c r="U158" s="19" t="s">
        <v>639</v>
      </c>
      <c r="V158" s="5" t="s">
        <v>456</v>
      </c>
      <c r="W158" s="6" t="s">
        <v>457</v>
      </c>
      <c r="X158" s="4" t="str">
        <f t="shared" si="5"/>
        <v>LS_Lesotho</v>
      </c>
      <c r="Z158" s="19"/>
      <c r="AA158" s="19"/>
      <c r="AB158" s="19"/>
      <c r="AC158" s="19"/>
      <c r="AD158" s="59" t="s">
        <v>1075</v>
      </c>
      <c r="AE158" s="60" t="s">
        <v>1076</v>
      </c>
      <c r="AF158" s="60" t="str">
        <f t="shared" si="6"/>
        <v>FRE2_Picardie</v>
      </c>
      <c r="AG158" s="19"/>
      <c r="AH158" s="19"/>
      <c r="AI158" s="19"/>
      <c r="AJ158" s="19"/>
      <c r="AK158" s="19"/>
      <c r="AL158" s="19"/>
    </row>
    <row r="159" spans="20:38" x14ac:dyDescent="0.25">
      <c r="T159" s="19" t="e">
        <v>#N/A</v>
      </c>
      <c r="U159" s="19" t="s">
        <v>639</v>
      </c>
      <c r="V159" s="7" t="s">
        <v>454</v>
      </c>
      <c r="W159" s="8" t="s">
        <v>455</v>
      </c>
      <c r="X159" s="4" t="str">
        <f t="shared" si="5"/>
        <v>LR_Liberia</v>
      </c>
      <c r="Z159" s="19"/>
      <c r="AA159" s="19"/>
      <c r="AB159" s="19"/>
      <c r="AC159" s="19"/>
      <c r="AD159" s="59" t="s">
        <v>1077</v>
      </c>
      <c r="AE159" s="60" t="s">
        <v>1078</v>
      </c>
      <c r="AF159" s="60" t="str">
        <f t="shared" si="6"/>
        <v>FRF_Grand Est</v>
      </c>
      <c r="AG159" s="19"/>
      <c r="AH159" s="19"/>
      <c r="AI159" s="19"/>
      <c r="AJ159" s="19"/>
      <c r="AK159" s="19"/>
      <c r="AL159" s="19"/>
    </row>
    <row r="160" spans="20:38" ht="25.5" x14ac:dyDescent="0.25">
      <c r="T160" s="19" t="e">
        <v>#N/A</v>
      </c>
      <c r="U160" s="19" t="s">
        <v>639</v>
      </c>
      <c r="V160" s="5" t="s">
        <v>458</v>
      </c>
      <c r="W160" s="6" t="s">
        <v>640</v>
      </c>
      <c r="X160" s="4" t="str">
        <f t="shared" si="5"/>
        <v>LY_Libyan Arab Jamahiriya</v>
      </c>
      <c r="Z160" s="19"/>
      <c r="AA160" s="19"/>
      <c r="AB160" s="19"/>
      <c r="AC160" s="19"/>
      <c r="AD160" s="59" t="s">
        <v>1079</v>
      </c>
      <c r="AE160" s="60" t="s">
        <v>1080</v>
      </c>
      <c r="AF160" s="60" t="str">
        <f t="shared" si="6"/>
        <v>FRF1_Alsace</v>
      </c>
      <c r="AG160" s="19"/>
      <c r="AH160" s="19"/>
      <c r="AI160" s="19"/>
      <c r="AJ160" s="19"/>
      <c r="AK160" s="19"/>
      <c r="AL160" s="19"/>
    </row>
    <row r="161" spans="20:38" ht="25.5" x14ac:dyDescent="0.25">
      <c r="T161" s="19" t="e">
        <v>#N/A</v>
      </c>
      <c r="U161" s="19" t="s">
        <v>639</v>
      </c>
      <c r="V161" s="7" t="s">
        <v>472</v>
      </c>
      <c r="W161" s="8" t="s">
        <v>473</v>
      </c>
      <c r="X161" s="4" t="str">
        <f t="shared" si="5"/>
        <v>MO_Macao, SAR of China</v>
      </c>
      <c r="Z161" s="19"/>
      <c r="AA161" s="19"/>
      <c r="AB161" s="19"/>
      <c r="AC161" s="19"/>
      <c r="AD161" s="59" t="s">
        <v>1081</v>
      </c>
      <c r="AE161" s="60" t="s">
        <v>1082</v>
      </c>
      <c r="AF161" s="60" t="str">
        <f t="shared" si="6"/>
        <v>FRF2_Champagne-Ardenne</v>
      </c>
      <c r="AG161" s="19"/>
      <c r="AH161" s="19"/>
      <c r="AI161" s="19"/>
      <c r="AJ161" s="19"/>
      <c r="AK161" s="19"/>
      <c r="AL161" s="19"/>
    </row>
    <row r="162" spans="20:38" x14ac:dyDescent="0.25">
      <c r="T162" s="19" t="e">
        <v>#N/A</v>
      </c>
      <c r="U162" s="19" t="s">
        <v>639</v>
      </c>
      <c r="V162" s="7" t="s">
        <v>462</v>
      </c>
      <c r="W162" s="8" t="s">
        <v>463</v>
      </c>
      <c r="X162" s="4" t="str">
        <f t="shared" si="5"/>
        <v>MG_Madagascar</v>
      </c>
      <c r="Z162" s="19"/>
      <c r="AA162" s="19"/>
      <c r="AB162" s="19"/>
      <c r="AC162" s="19"/>
      <c r="AD162" s="59" t="s">
        <v>1083</v>
      </c>
      <c r="AE162" s="60" t="s">
        <v>1084</v>
      </c>
      <c r="AF162" s="60" t="str">
        <f t="shared" si="6"/>
        <v>FRF3_Lorraine</v>
      </c>
      <c r="AG162" s="19"/>
      <c r="AH162" s="19"/>
      <c r="AI162" s="19"/>
      <c r="AJ162" s="19"/>
      <c r="AK162" s="19"/>
      <c r="AL162" s="19"/>
    </row>
    <row r="163" spans="20:38" x14ac:dyDescent="0.25">
      <c r="T163" s="19" t="e">
        <v>#N/A</v>
      </c>
      <c r="U163" s="19" t="s">
        <v>639</v>
      </c>
      <c r="V163" s="5" t="s">
        <v>484</v>
      </c>
      <c r="W163" s="6" t="s">
        <v>485</v>
      </c>
      <c r="X163" s="4" t="str">
        <f t="shared" si="5"/>
        <v>MW_Malawi</v>
      </c>
      <c r="Z163" s="19"/>
      <c r="AA163" s="19"/>
      <c r="AB163" s="19"/>
      <c r="AC163" s="19"/>
      <c r="AD163" s="59" t="s">
        <v>1085</v>
      </c>
      <c r="AE163" s="60" t="s">
        <v>1086</v>
      </c>
      <c r="AF163" s="60" t="str">
        <f t="shared" si="6"/>
        <v>FRG_Pays de la Loire</v>
      </c>
      <c r="AG163" s="19"/>
      <c r="AH163" s="19"/>
      <c r="AI163" s="19"/>
      <c r="AJ163" s="19"/>
      <c r="AK163" s="19"/>
      <c r="AL163" s="19"/>
    </row>
    <row r="164" spans="20:38" x14ac:dyDescent="0.25">
      <c r="T164" s="19" t="e">
        <v>#N/A</v>
      </c>
      <c r="U164" s="19" t="s">
        <v>639</v>
      </c>
      <c r="V164" s="5" t="s">
        <v>488</v>
      </c>
      <c r="W164" s="6" t="s">
        <v>489</v>
      </c>
      <c r="X164" s="4" t="str">
        <f t="shared" si="5"/>
        <v>MY_Malaysia</v>
      </c>
      <c r="Z164" s="19"/>
      <c r="AA164" s="19"/>
      <c r="AB164" s="19"/>
      <c r="AC164" s="19"/>
      <c r="AD164" s="59" t="s">
        <v>1087</v>
      </c>
      <c r="AE164" s="60" t="s">
        <v>1086</v>
      </c>
      <c r="AF164" s="60" t="str">
        <f t="shared" si="6"/>
        <v>FRG0_Pays de la Loire</v>
      </c>
      <c r="AG164" s="19"/>
      <c r="AH164" s="19"/>
      <c r="AI164" s="19"/>
      <c r="AJ164" s="19"/>
      <c r="AK164" s="19"/>
      <c r="AL164" s="19"/>
    </row>
    <row r="165" spans="20:38" x14ac:dyDescent="0.25">
      <c r="T165" s="19" t="e">
        <v>#N/A</v>
      </c>
      <c r="U165" s="19" t="s">
        <v>639</v>
      </c>
      <c r="V165" s="7" t="s">
        <v>482</v>
      </c>
      <c r="W165" s="8" t="s">
        <v>483</v>
      </c>
      <c r="X165" s="4" t="str">
        <f t="shared" si="5"/>
        <v>MV_Maldives</v>
      </c>
      <c r="Z165" s="19"/>
      <c r="AA165" s="19"/>
      <c r="AB165" s="19"/>
      <c r="AC165" s="19"/>
      <c r="AD165" s="59" t="s">
        <v>1088</v>
      </c>
      <c r="AE165" s="60" t="s">
        <v>1089</v>
      </c>
      <c r="AF165" s="60" t="str">
        <f t="shared" si="6"/>
        <v>FRH_Bretagne</v>
      </c>
      <c r="AG165" s="19"/>
      <c r="AH165" s="19"/>
      <c r="AI165" s="19"/>
      <c r="AJ165" s="19"/>
      <c r="AK165" s="19"/>
      <c r="AL165" s="19"/>
    </row>
    <row r="166" spans="20:38" x14ac:dyDescent="0.25">
      <c r="T166" s="19" t="e">
        <v>#N/A</v>
      </c>
      <c r="U166" s="19" t="s">
        <v>639</v>
      </c>
      <c r="V166" s="5" t="s">
        <v>466</v>
      </c>
      <c r="W166" s="6" t="s">
        <v>467</v>
      </c>
      <c r="X166" s="4" t="str">
        <f t="shared" si="5"/>
        <v>ML_Mali</v>
      </c>
      <c r="Z166" s="19"/>
      <c r="AA166" s="19"/>
      <c r="AB166" s="19"/>
      <c r="AC166" s="19"/>
      <c r="AD166" s="59" t="s">
        <v>1090</v>
      </c>
      <c r="AE166" s="60" t="s">
        <v>1089</v>
      </c>
      <c r="AF166" s="60" t="str">
        <f t="shared" si="6"/>
        <v>FRH0_Bretagne</v>
      </c>
      <c r="AG166" s="19"/>
      <c r="AH166" s="19"/>
      <c r="AI166" s="19"/>
      <c r="AJ166" s="19"/>
      <c r="AK166" s="19"/>
      <c r="AL166" s="19"/>
    </row>
    <row r="167" spans="20:38" x14ac:dyDescent="0.25">
      <c r="T167" s="19" t="e">
        <v>#N/A</v>
      </c>
      <c r="U167" s="19" t="s">
        <v>639</v>
      </c>
      <c r="V167" s="5" t="s">
        <v>464</v>
      </c>
      <c r="W167" s="6" t="s">
        <v>465</v>
      </c>
      <c r="X167" s="4" t="str">
        <f t="shared" si="5"/>
        <v>MH_Marshall Islands</v>
      </c>
      <c r="Z167" s="19"/>
      <c r="AA167" s="19"/>
      <c r="AB167" s="19"/>
      <c r="AC167" s="19"/>
      <c r="AD167" s="59" t="s">
        <v>1091</v>
      </c>
      <c r="AE167" s="60" t="s">
        <v>1092</v>
      </c>
      <c r="AF167" s="60" t="str">
        <f t="shared" si="6"/>
        <v>FRI_Nouvelle-Aquitaine</v>
      </c>
      <c r="AG167" s="19"/>
      <c r="AH167" s="19"/>
      <c r="AI167" s="19"/>
      <c r="AJ167" s="19"/>
      <c r="AK167" s="19"/>
      <c r="AL167" s="19"/>
    </row>
    <row r="168" spans="20:38" x14ac:dyDescent="0.25">
      <c r="T168" s="19" t="e">
        <v>#N/A</v>
      </c>
      <c r="U168" s="19" t="s">
        <v>639</v>
      </c>
      <c r="V168" s="7" t="s">
        <v>476</v>
      </c>
      <c r="W168" s="8" t="s">
        <v>477</v>
      </c>
      <c r="X168" s="4" t="str">
        <f t="shared" si="5"/>
        <v>MR_Mauritania</v>
      </c>
      <c r="Z168" s="19"/>
      <c r="AA168" s="19"/>
      <c r="AB168" s="19"/>
      <c r="AC168" s="19"/>
      <c r="AD168" s="59" t="s">
        <v>1093</v>
      </c>
      <c r="AE168" s="60" t="s">
        <v>1094</v>
      </c>
      <c r="AF168" s="60" t="str">
        <f t="shared" si="6"/>
        <v>FRI1_Aquitaine</v>
      </c>
      <c r="AG168" s="19"/>
      <c r="AH168" s="19"/>
      <c r="AI168" s="19"/>
      <c r="AJ168" s="19"/>
      <c r="AK168" s="19"/>
      <c r="AL168" s="19"/>
    </row>
    <row r="169" spans="20:38" x14ac:dyDescent="0.25">
      <c r="T169" s="19" t="e">
        <v>#N/A</v>
      </c>
      <c r="U169" s="19" t="s">
        <v>639</v>
      </c>
      <c r="V169" s="5" t="s">
        <v>480</v>
      </c>
      <c r="W169" s="6" t="s">
        <v>481</v>
      </c>
      <c r="X169" s="4" t="str">
        <f t="shared" si="5"/>
        <v>MU_Mauritius</v>
      </c>
      <c r="Z169" s="19"/>
      <c r="AA169" s="19"/>
      <c r="AB169" s="19"/>
      <c r="AC169" s="19"/>
      <c r="AD169" s="59" t="s">
        <v>1095</v>
      </c>
      <c r="AE169" s="60" t="s">
        <v>1096</v>
      </c>
      <c r="AF169" s="60" t="str">
        <f t="shared" si="6"/>
        <v>FRI2_Limousin</v>
      </c>
      <c r="AG169" s="19"/>
      <c r="AH169" s="19"/>
      <c r="AI169" s="19"/>
      <c r="AJ169" s="19"/>
      <c r="AK169" s="19"/>
      <c r="AL169" s="19"/>
    </row>
    <row r="170" spans="20:38" x14ac:dyDescent="0.25">
      <c r="T170" s="19" t="e">
        <v>#N/A</v>
      </c>
      <c r="U170" s="19" t="s">
        <v>639</v>
      </c>
      <c r="V170" s="7" t="s">
        <v>486</v>
      </c>
      <c r="W170" s="8" t="s">
        <v>487</v>
      </c>
      <c r="X170" s="4" t="str">
        <f t="shared" si="5"/>
        <v>MX_Mexico</v>
      </c>
      <c r="Z170" s="19"/>
      <c r="AA170" s="19"/>
      <c r="AB170" s="19"/>
      <c r="AC170" s="19"/>
      <c r="AD170" s="59" t="s">
        <v>1097</v>
      </c>
      <c r="AE170" s="60" t="s">
        <v>1098</v>
      </c>
      <c r="AF170" s="60" t="str">
        <f t="shared" si="6"/>
        <v>FRI3_Poitou-Charentes</v>
      </c>
      <c r="AG170" s="19"/>
      <c r="AH170" s="19"/>
      <c r="AI170" s="19"/>
      <c r="AJ170" s="19"/>
      <c r="AK170" s="19"/>
      <c r="AL170" s="19"/>
    </row>
    <row r="171" spans="20:38" x14ac:dyDescent="0.25">
      <c r="T171" s="19" t="e">
        <v>#N/A</v>
      </c>
      <c r="U171" s="19" t="s">
        <v>639</v>
      </c>
      <c r="V171" s="5" t="s">
        <v>470</v>
      </c>
      <c r="W171" s="6" t="s">
        <v>471</v>
      </c>
      <c r="X171" s="4" t="str">
        <f t="shared" si="5"/>
        <v>MN_Mongolia</v>
      </c>
      <c r="Z171" s="19"/>
      <c r="AA171" s="19"/>
      <c r="AB171" s="19"/>
      <c r="AC171" s="19"/>
      <c r="AD171" s="59" t="s">
        <v>1099</v>
      </c>
      <c r="AE171" s="60" t="s">
        <v>1100</v>
      </c>
      <c r="AF171" s="60" t="str">
        <f t="shared" si="6"/>
        <v>FRJ_Occitanie</v>
      </c>
      <c r="AG171" s="19"/>
      <c r="AH171" s="19"/>
      <c r="AI171" s="19"/>
      <c r="AJ171" s="19"/>
      <c r="AK171" s="19"/>
      <c r="AL171" s="19"/>
    </row>
    <row r="172" spans="20:38" x14ac:dyDescent="0.25">
      <c r="T172" s="19" t="e">
        <v>#N/A</v>
      </c>
      <c r="U172" s="19" t="s">
        <v>639</v>
      </c>
      <c r="V172" s="5" t="s">
        <v>478</v>
      </c>
      <c r="W172" s="6" t="s">
        <v>479</v>
      </c>
      <c r="X172" s="4" t="str">
        <f t="shared" si="5"/>
        <v>MS_Montserrat</v>
      </c>
      <c r="Z172" s="19"/>
      <c r="AA172" s="19"/>
      <c r="AB172" s="19"/>
      <c r="AC172" s="19"/>
      <c r="AD172" s="59" t="s">
        <v>1101</v>
      </c>
      <c r="AE172" s="60" t="s">
        <v>1102</v>
      </c>
      <c r="AF172" s="60" t="str">
        <f t="shared" si="6"/>
        <v>FRJ1_Languedoc-Roussillon</v>
      </c>
      <c r="AG172" s="19"/>
      <c r="AH172" s="19"/>
      <c r="AI172" s="19"/>
      <c r="AJ172" s="19"/>
      <c r="AK172" s="19"/>
      <c r="AL172" s="19"/>
    </row>
    <row r="173" spans="20:38" x14ac:dyDescent="0.25">
      <c r="T173" s="19" t="e">
        <v>#N/A</v>
      </c>
      <c r="U173" s="19" t="s">
        <v>639</v>
      </c>
      <c r="V173" s="7" t="s">
        <v>459</v>
      </c>
      <c r="W173" s="8" t="s">
        <v>460</v>
      </c>
      <c r="X173" s="4" t="str">
        <f t="shared" si="5"/>
        <v>MA_Morocco</v>
      </c>
      <c r="Z173" s="19"/>
      <c r="AA173" s="19"/>
      <c r="AB173" s="19"/>
      <c r="AC173" s="19"/>
      <c r="AD173" s="59" t="s">
        <v>1103</v>
      </c>
      <c r="AE173" s="60" t="s">
        <v>1104</v>
      </c>
      <c r="AF173" s="60" t="str">
        <f t="shared" si="6"/>
        <v>FRJ2_Midi-Pyrénées</v>
      </c>
      <c r="AG173" s="19"/>
      <c r="AH173" s="19"/>
      <c r="AI173" s="19"/>
      <c r="AJ173" s="19"/>
      <c r="AK173" s="19"/>
      <c r="AL173" s="19"/>
    </row>
    <row r="174" spans="20:38" x14ac:dyDescent="0.25">
      <c r="T174" s="19" t="e">
        <v>#N/A</v>
      </c>
      <c r="U174" s="19" t="s">
        <v>639</v>
      </c>
      <c r="V174" s="7" t="s">
        <v>490</v>
      </c>
      <c r="W174" s="8" t="s">
        <v>491</v>
      </c>
      <c r="X174" s="4" t="str">
        <f t="shared" si="5"/>
        <v>MZ_Mozambique</v>
      </c>
      <c r="Z174" s="19"/>
      <c r="AA174" s="19"/>
      <c r="AB174" s="19"/>
      <c r="AC174" s="19"/>
      <c r="AD174" s="59" t="s">
        <v>1105</v>
      </c>
      <c r="AE174" s="60" t="s">
        <v>1106</v>
      </c>
      <c r="AF174" s="60" t="str">
        <f t="shared" si="6"/>
        <v>FRK_Auvergne-Rhône-Alpes</v>
      </c>
      <c r="AG174" s="19"/>
      <c r="AH174" s="19"/>
      <c r="AI174" s="19"/>
      <c r="AJ174" s="19"/>
      <c r="AK174" s="19"/>
      <c r="AL174" s="19"/>
    </row>
    <row r="175" spans="20:38" x14ac:dyDescent="0.25">
      <c r="T175" s="19" t="e">
        <v>#N/A</v>
      </c>
      <c r="U175" s="19" t="s">
        <v>639</v>
      </c>
      <c r="V175" s="7" t="s">
        <v>468</v>
      </c>
      <c r="W175" s="8" t="s">
        <v>469</v>
      </c>
      <c r="X175" s="4" t="str">
        <f t="shared" si="5"/>
        <v>MM_Myanmar</v>
      </c>
      <c r="Z175" s="19"/>
      <c r="AA175" s="19"/>
      <c r="AB175" s="19"/>
      <c r="AC175" s="19"/>
      <c r="AD175" s="59" t="s">
        <v>1107</v>
      </c>
      <c r="AE175" s="60" t="s">
        <v>1108</v>
      </c>
      <c r="AF175" s="60" t="str">
        <f t="shared" si="6"/>
        <v>FRK1_Auvergne</v>
      </c>
      <c r="AG175" s="19"/>
      <c r="AH175" s="19"/>
      <c r="AI175" s="19"/>
      <c r="AJ175" s="19"/>
      <c r="AK175" s="19"/>
      <c r="AL175" s="19"/>
    </row>
    <row r="176" spans="20:38" x14ac:dyDescent="0.25">
      <c r="T176" s="19" t="e">
        <v>#N/A</v>
      </c>
      <c r="U176" s="19" t="s">
        <v>639</v>
      </c>
      <c r="V176" s="5" t="s">
        <v>492</v>
      </c>
      <c r="W176" s="6" t="s">
        <v>493</v>
      </c>
      <c r="X176" s="4" t="str">
        <f t="shared" si="5"/>
        <v>NAM_Namibia</v>
      </c>
      <c r="Z176" s="19"/>
      <c r="AA176" s="19"/>
      <c r="AB176" s="19"/>
      <c r="AC176" s="19"/>
      <c r="AD176" s="59" t="s">
        <v>1109</v>
      </c>
      <c r="AE176" s="60" t="s">
        <v>1110</v>
      </c>
      <c r="AF176" s="60" t="str">
        <f t="shared" si="6"/>
        <v>FRK2_Rhône-Alpes</v>
      </c>
      <c r="AG176" s="19"/>
      <c r="AH176" s="19"/>
      <c r="AI176" s="19"/>
      <c r="AJ176" s="19"/>
      <c r="AK176" s="19"/>
      <c r="AL176" s="19"/>
    </row>
    <row r="177" spans="20:38" x14ac:dyDescent="0.25">
      <c r="T177" s="19" t="e">
        <v>#N/A</v>
      </c>
      <c r="U177" s="19" t="s">
        <v>639</v>
      </c>
      <c r="V177" s="7" t="s">
        <v>506</v>
      </c>
      <c r="W177" s="8" t="s">
        <v>507</v>
      </c>
      <c r="X177" s="4" t="str">
        <f t="shared" si="5"/>
        <v>NR_Nauru</v>
      </c>
      <c r="Z177" s="19"/>
      <c r="AA177" s="19"/>
      <c r="AB177" s="19"/>
      <c r="AC177" s="19"/>
      <c r="AD177" s="59" t="s">
        <v>1111</v>
      </c>
      <c r="AE177" s="60" t="s">
        <v>1112</v>
      </c>
      <c r="AF177" s="60" t="str">
        <f t="shared" si="6"/>
        <v>FRL_Provence-Alpes-Côte d’Azur</v>
      </c>
      <c r="AG177" s="19"/>
      <c r="AH177" s="19"/>
      <c r="AI177" s="19"/>
      <c r="AJ177" s="19"/>
      <c r="AK177" s="19"/>
      <c r="AL177" s="19"/>
    </row>
    <row r="178" spans="20:38" x14ac:dyDescent="0.25">
      <c r="T178" s="19" t="e">
        <v>#N/A</v>
      </c>
      <c r="U178" s="19" t="s">
        <v>639</v>
      </c>
      <c r="V178" s="5" t="s">
        <v>504</v>
      </c>
      <c r="W178" s="6" t="s">
        <v>505</v>
      </c>
      <c r="X178" s="4" t="str">
        <f t="shared" si="5"/>
        <v>NP_Nepal</v>
      </c>
      <c r="Z178" s="19"/>
      <c r="AA178" s="19"/>
      <c r="AB178" s="19"/>
      <c r="AC178" s="19"/>
      <c r="AD178" s="59" t="s">
        <v>1113</v>
      </c>
      <c r="AE178" s="60" t="s">
        <v>1112</v>
      </c>
      <c r="AF178" s="60" t="str">
        <f t="shared" si="6"/>
        <v>FRL0_Provence-Alpes-Côte d’Azur</v>
      </c>
      <c r="AG178" s="19"/>
      <c r="AH178" s="19"/>
      <c r="AI178" s="19"/>
      <c r="AJ178" s="19"/>
      <c r="AK178" s="19"/>
      <c r="AL178" s="19"/>
    </row>
    <row r="179" spans="20:38" x14ac:dyDescent="0.25">
      <c r="T179" s="19" t="e">
        <v>#N/A</v>
      </c>
      <c r="U179" s="19" t="s">
        <v>639</v>
      </c>
      <c r="V179" s="7" t="s">
        <v>494</v>
      </c>
      <c r="W179" s="8" t="s">
        <v>495</v>
      </c>
      <c r="X179" s="4" t="str">
        <f t="shared" si="5"/>
        <v>NC_New Caledonia</v>
      </c>
      <c r="Z179" s="19"/>
      <c r="AA179" s="19"/>
      <c r="AB179" s="19"/>
      <c r="AC179" s="19"/>
      <c r="AD179" s="59" t="s">
        <v>1114</v>
      </c>
      <c r="AE179" s="60" t="s">
        <v>1115</v>
      </c>
      <c r="AF179" s="60" t="str">
        <f t="shared" si="6"/>
        <v>FRM_Corse</v>
      </c>
      <c r="AG179" s="19"/>
      <c r="AH179" s="19"/>
      <c r="AI179" s="19"/>
      <c r="AJ179" s="19"/>
      <c r="AK179" s="19"/>
      <c r="AL179" s="19"/>
    </row>
    <row r="180" spans="20:38" x14ac:dyDescent="0.25">
      <c r="T180" s="19" t="e">
        <v>#N/A</v>
      </c>
      <c r="U180" s="19" t="s">
        <v>639</v>
      </c>
      <c r="V180" s="7" t="s">
        <v>510</v>
      </c>
      <c r="W180" s="8" t="s">
        <v>511</v>
      </c>
      <c r="X180" s="4" t="str">
        <f t="shared" si="5"/>
        <v>NZ_New Zealand</v>
      </c>
      <c r="Z180" s="19"/>
      <c r="AA180" s="19"/>
      <c r="AB180" s="19"/>
      <c r="AC180" s="19"/>
      <c r="AD180" s="59" t="s">
        <v>1116</v>
      </c>
      <c r="AE180" s="60" t="s">
        <v>1115</v>
      </c>
      <c r="AF180" s="60" t="str">
        <f t="shared" si="6"/>
        <v>FRM0_Corse</v>
      </c>
      <c r="AG180" s="19"/>
      <c r="AH180" s="19"/>
      <c r="AI180" s="19"/>
      <c r="AJ180" s="19"/>
      <c r="AK180" s="19"/>
      <c r="AL180" s="19"/>
    </row>
    <row r="181" spans="20:38" ht="25.5" x14ac:dyDescent="0.25">
      <c r="T181" s="19" t="e">
        <v>#N/A</v>
      </c>
      <c r="U181" s="19" t="s">
        <v>639</v>
      </c>
      <c r="V181" s="7" t="s">
        <v>502</v>
      </c>
      <c r="W181" s="8" t="s">
        <v>503</v>
      </c>
      <c r="X181" s="4" t="str">
        <f t="shared" si="5"/>
        <v>NI_Nicaragua</v>
      </c>
      <c r="Z181" s="19"/>
      <c r="AA181" s="19"/>
      <c r="AB181" s="19"/>
      <c r="AC181" s="19"/>
      <c r="AD181" s="59" t="s">
        <v>1117</v>
      </c>
      <c r="AE181" s="60" t="s">
        <v>1118</v>
      </c>
      <c r="AF181" s="60" t="str">
        <f t="shared" si="6"/>
        <v>FRY_RUP FR — Régions Ultrapériphériques Françaises</v>
      </c>
      <c r="AG181" s="19"/>
      <c r="AH181" s="19"/>
      <c r="AI181" s="19"/>
      <c r="AJ181" s="19"/>
      <c r="AK181" s="19"/>
      <c r="AL181" s="19"/>
    </row>
    <row r="182" spans="20:38" x14ac:dyDescent="0.25">
      <c r="T182" s="19" t="e">
        <v>#N/A</v>
      </c>
      <c r="U182" s="19" t="s">
        <v>639</v>
      </c>
      <c r="V182" s="5" t="s">
        <v>496</v>
      </c>
      <c r="W182" s="6" t="s">
        <v>497</v>
      </c>
      <c r="X182" s="4" t="str">
        <f t="shared" si="5"/>
        <v>NE_Niger</v>
      </c>
      <c r="Z182" s="19"/>
      <c r="AA182" s="19"/>
      <c r="AB182" s="19"/>
      <c r="AC182" s="19"/>
      <c r="AD182" s="59" t="s">
        <v>1119</v>
      </c>
      <c r="AE182" s="60" t="s">
        <v>1120</v>
      </c>
      <c r="AF182" s="60" t="str">
        <f t="shared" si="6"/>
        <v>FRY1_Guadeloupe</v>
      </c>
      <c r="AG182" s="19"/>
      <c r="AH182" s="19"/>
      <c r="AI182" s="19"/>
      <c r="AJ182" s="19"/>
      <c r="AK182" s="19"/>
      <c r="AL182" s="19"/>
    </row>
    <row r="183" spans="20:38" x14ac:dyDescent="0.25">
      <c r="T183" s="19" t="e">
        <v>#N/A</v>
      </c>
      <c r="U183" s="19" t="s">
        <v>639</v>
      </c>
      <c r="V183" s="5" t="s">
        <v>500</v>
      </c>
      <c r="W183" s="6" t="s">
        <v>501</v>
      </c>
      <c r="X183" s="4" t="str">
        <f t="shared" si="5"/>
        <v>NG_Nigeria</v>
      </c>
      <c r="Z183" s="19"/>
      <c r="AA183" s="19"/>
      <c r="AB183" s="19"/>
      <c r="AC183" s="19"/>
      <c r="AD183" s="59" t="s">
        <v>1121</v>
      </c>
      <c r="AE183" s="60" t="s">
        <v>1122</v>
      </c>
      <c r="AF183" s="60" t="str">
        <f t="shared" si="6"/>
        <v xml:space="preserve">FRY2_Martinique </v>
      </c>
      <c r="AG183" s="19"/>
      <c r="AH183" s="19"/>
      <c r="AI183" s="19"/>
      <c r="AJ183" s="19"/>
      <c r="AK183" s="19"/>
      <c r="AL183" s="19"/>
    </row>
    <row r="184" spans="20:38" x14ac:dyDescent="0.25">
      <c r="T184" s="19" t="e">
        <v>#N/A</v>
      </c>
      <c r="U184" s="19" t="s">
        <v>639</v>
      </c>
      <c r="V184" s="5" t="s">
        <v>508</v>
      </c>
      <c r="W184" s="6" t="s">
        <v>509</v>
      </c>
      <c r="X184" s="4" t="str">
        <f t="shared" si="5"/>
        <v>NU_Niue</v>
      </c>
      <c r="Z184" s="19"/>
      <c r="AA184" s="19"/>
      <c r="AB184" s="19"/>
      <c r="AC184" s="19"/>
      <c r="AD184" s="59" t="s">
        <v>1123</v>
      </c>
      <c r="AE184" s="60" t="s">
        <v>1124</v>
      </c>
      <c r="AF184" s="60" t="str">
        <f t="shared" si="6"/>
        <v>FRY3_Guyane</v>
      </c>
      <c r="AG184" s="19"/>
      <c r="AH184" s="19"/>
      <c r="AI184" s="19"/>
      <c r="AJ184" s="19"/>
      <c r="AK184" s="19"/>
      <c r="AL184" s="19"/>
    </row>
    <row r="185" spans="20:38" x14ac:dyDescent="0.25">
      <c r="T185" s="19" t="e">
        <v>#N/A</v>
      </c>
      <c r="U185" s="19" t="s">
        <v>639</v>
      </c>
      <c r="V185" s="7" t="s">
        <v>498</v>
      </c>
      <c r="W185" s="8" t="s">
        <v>499</v>
      </c>
      <c r="X185" s="4" t="str">
        <f t="shared" si="5"/>
        <v>NF_Norfolk Island</v>
      </c>
      <c r="Z185" s="19"/>
      <c r="AA185" s="19"/>
      <c r="AB185" s="19"/>
      <c r="AC185" s="19"/>
      <c r="AD185" s="59" t="s">
        <v>1125</v>
      </c>
      <c r="AE185" s="60" t="s">
        <v>1126</v>
      </c>
      <c r="AF185" s="60" t="str">
        <f t="shared" si="6"/>
        <v xml:space="preserve">FRY4_La Réunion </v>
      </c>
      <c r="AG185" s="19"/>
      <c r="AH185" s="19"/>
      <c r="AI185" s="19"/>
      <c r="AJ185" s="19"/>
      <c r="AK185" s="19"/>
      <c r="AL185" s="19"/>
    </row>
    <row r="186" spans="20:38" ht="25.5" x14ac:dyDescent="0.25">
      <c r="T186" s="19" t="e">
        <v>#N/A</v>
      </c>
      <c r="U186" s="19" t="s">
        <v>639</v>
      </c>
      <c r="V186" s="5" t="s">
        <v>474</v>
      </c>
      <c r="W186" s="6" t="s">
        <v>475</v>
      </c>
      <c r="X186" s="4" t="str">
        <f t="shared" si="5"/>
        <v>MP_Northern Mariana Islands</v>
      </c>
      <c r="Z186" s="19"/>
      <c r="AA186" s="19"/>
      <c r="AB186" s="19"/>
      <c r="AC186" s="19"/>
      <c r="AD186" s="59" t="s">
        <v>1127</v>
      </c>
      <c r="AE186" s="60" t="s">
        <v>1128</v>
      </c>
      <c r="AF186" s="60" t="str">
        <f t="shared" si="6"/>
        <v>FRY5_Mayotte</v>
      </c>
      <c r="AG186" s="19"/>
      <c r="AH186" s="19"/>
      <c r="AI186" s="19"/>
      <c r="AJ186" s="19"/>
      <c r="AK186" s="19"/>
      <c r="AL186" s="19"/>
    </row>
    <row r="187" spans="20:38" x14ac:dyDescent="0.25">
      <c r="T187" s="19" t="e">
        <v>#N/A</v>
      </c>
      <c r="U187" s="19" t="s">
        <v>639</v>
      </c>
      <c r="V187" s="5" t="s">
        <v>512</v>
      </c>
      <c r="W187" s="6" t="s">
        <v>513</v>
      </c>
      <c r="X187" s="4" t="str">
        <f t="shared" si="5"/>
        <v>OM_Oman</v>
      </c>
      <c r="Z187" s="19"/>
      <c r="AA187" s="19"/>
      <c r="AB187" s="19"/>
      <c r="AC187" s="19"/>
      <c r="AD187" s="59" t="s">
        <v>1129</v>
      </c>
      <c r="AE187" s="60" t="s">
        <v>1130</v>
      </c>
      <c r="AF187" s="60" t="str">
        <f t="shared" si="6"/>
        <v>HR0_Hrvatska</v>
      </c>
      <c r="AG187" s="19"/>
      <c r="AH187" s="19"/>
      <c r="AI187" s="19"/>
      <c r="AJ187" s="19"/>
      <c r="AK187" s="19"/>
      <c r="AL187" s="19"/>
    </row>
    <row r="188" spans="20:38" x14ac:dyDescent="0.25">
      <c r="T188" s="19" t="e">
        <v>#N/A</v>
      </c>
      <c r="U188" s="19" t="s">
        <v>639</v>
      </c>
      <c r="V188" s="5" t="s">
        <v>524</v>
      </c>
      <c r="W188" s="6" t="s">
        <v>525</v>
      </c>
      <c r="X188" s="4" t="str">
        <f t="shared" si="5"/>
        <v>PK_Pakistan</v>
      </c>
      <c r="Z188" s="19"/>
      <c r="AA188" s="19"/>
      <c r="AB188" s="19"/>
      <c r="AC188" s="19"/>
      <c r="AD188" s="62" t="s">
        <v>1131</v>
      </c>
      <c r="AE188" s="60" t="s">
        <v>1132</v>
      </c>
      <c r="AF188" s="60" t="str">
        <f t="shared" si="6"/>
        <v>HR02_Panonska Hrvatska</v>
      </c>
      <c r="AG188" s="19"/>
      <c r="AH188" s="19"/>
      <c r="AI188" s="19"/>
      <c r="AJ188" s="19"/>
      <c r="AK188" s="19"/>
      <c r="AL188" s="19"/>
    </row>
    <row r="189" spans="20:38" x14ac:dyDescent="0.25">
      <c r="T189" s="19" t="e">
        <v>#N/A</v>
      </c>
      <c r="U189" s="19" t="s">
        <v>639</v>
      </c>
      <c r="V189" s="7" t="s">
        <v>534</v>
      </c>
      <c r="W189" s="8" t="s">
        <v>535</v>
      </c>
      <c r="X189" s="4" t="str">
        <f t="shared" si="5"/>
        <v>PW_Palau</v>
      </c>
      <c r="Z189" s="19"/>
      <c r="AA189" s="19"/>
      <c r="AB189" s="19"/>
      <c r="AC189" s="19"/>
      <c r="AD189" s="59" t="s">
        <v>1133</v>
      </c>
      <c r="AE189" s="60" t="s">
        <v>1134</v>
      </c>
      <c r="AF189" s="60" t="str">
        <f t="shared" si="6"/>
        <v>HR03_Jadranska Hrvatska</v>
      </c>
      <c r="AG189" s="19"/>
      <c r="AH189" s="19"/>
      <c r="AI189" s="19"/>
      <c r="AJ189" s="19"/>
      <c r="AK189" s="19"/>
      <c r="AL189" s="19"/>
    </row>
    <row r="190" spans="20:38" x14ac:dyDescent="0.25">
      <c r="T190" s="19" t="e">
        <v>#N/A</v>
      </c>
      <c r="U190" s="19" t="s">
        <v>639</v>
      </c>
      <c r="V190" s="7" t="s">
        <v>514</v>
      </c>
      <c r="W190" s="8" t="s">
        <v>515</v>
      </c>
      <c r="X190" s="4" t="str">
        <f t="shared" si="5"/>
        <v>PA_Panama</v>
      </c>
      <c r="Z190" s="19"/>
      <c r="AA190" s="19"/>
      <c r="AB190" s="19"/>
      <c r="AC190" s="19"/>
      <c r="AD190" s="59" t="s">
        <v>1135</v>
      </c>
      <c r="AE190" s="60" t="s">
        <v>1136</v>
      </c>
      <c r="AF190" s="60" t="str">
        <f t="shared" si="6"/>
        <v>HR05_Grad Zagreb</v>
      </c>
      <c r="AG190" s="19"/>
      <c r="AH190" s="19"/>
      <c r="AI190" s="19"/>
      <c r="AJ190" s="19"/>
      <c r="AK190" s="19"/>
      <c r="AL190" s="19"/>
    </row>
    <row r="191" spans="20:38" x14ac:dyDescent="0.25">
      <c r="T191" s="19" t="e">
        <v>#N/A</v>
      </c>
      <c r="U191" s="19" t="s">
        <v>639</v>
      </c>
      <c r="V191" s="5" t="s">
        <v>520</v>
      </c>
      <c r="W191" s="6" t="s">
        <v>521</v>
      </c>
      <c r="X191" s="4" t="str">
        <f t="shared" si="5"/>
        <v>PG_Papua New Guinea</v>
      </c>
      <c r="Z191" s="19"/>
      <c r="AA191" s="19"/>
      <c r="AB191" s="19"/>
      <c r="AC191" s="19"/>
      <c r="AD191" s="59" t="s">
        <v>1137</v>
      </c>
      <c r="AE191" s="60" t="s">
        <v>1138</v>
      </c>
      <c r="AF191" s="60" t="str">
        <f t="shared" si="6"/>
        <v>HR06_Sjeverna Hrvatska</v>
      </c>
      <c r="AG191" s="19"/>
      <c r="AH191" s="19"/>
      <c r="AI191" s="19"/>
      <c r="AJ191" s="19"/>
      <c r="AK191" s="19"/>
      <c r="AL191" s="19"/>
    </row>
    <row r="192" spans="20:38" x14ac:dyDescent="0.25">
      <c r="T192" s="19" t="e">
        <v>#N/A</v>
      </c>
      <c r="U192" s="19" t="s">
        <v>639</v>
      </c>
      <c r="V192" s="5" t="s">
        <v>536</v>
      </c>
      <c r="W192" s="6" t="s">
        <v>537</v>
      </c>
      <c r="X192" s="4" t="str">
        <f t="shared" si="5"/>
        <v>PY_Paraguay</v>
      </c>
      <c r="Z192" s="19"/>
      <c r="AA192" s="19"/>
      <c r="AB192" s="19"/>
      <c r="AC192" s="19"/>
      <c r="AD192" s="59" t="s">
        <v>1139</v>
      </c>
      <c r="AE192" s="60" t="s">
        <v>1140</v>
      </c>
      <c r="AF192" s="60" t="str">
        <f t="shared" si="6"/>
        <v>ITC_Nord-Ovest</v>
      </c>
      <c r="AG192" s="19"/>
      <c r="AH192" s="19"/>
      <c r="AI192" s="19"/>
      <c r="AJ192" s="19"/>
      <c r="AK192" s="19"/>
      <c r="AL192" s="19"/>
    </row>
    <row r="193" spans="20:38" x14ac:dyDescent="0.25">
      <c r="T193" s="19" t="e">
        <v>#N/A</v>
      </c>
      <c r="U193" s="19" t="s">
        <v>639</v>
      </c>
      <c r="V193" s="5" t="s">
        <v>516</v>
      </c>
      <c r="W193" s="6" t="s">
        <v>517</v>
      </c>
      <c r="X193" s="4" t="str">
        <f t="shared" si="5"/>
        <v>PE_Peru</v>
      </c>
      <c r="Z193" s="19"/>
      <c r="AA193" s="19"/>
      <c r="AB193" s="19"/>
      <c r="AC193" s="19"/>
      <c r="AD193" s="59" t="s">
        <v>1141</v>
      </c>
      <c r="AE193" s="60" t="s">
        <v>1142</v>
      </c>
      <c r="AF193" s="60" t="str">
        <f t="shared" si="6"/>
        <v>ITC1_Piemonte</v>
      </c>
      <c r="AG193" s="19"/>
      <c r="AH193" s="19"/>
      <c r="AI193" s="19"/>
      <c r="AJ193" s="19"/>
      <c r="AK193" s="19"/>
      <c r="AL193" s="19"/>
    </row>
    <row r="194" spans="20:38" x14ac:dyDescent="0.25">
      <c r="T194" s="19" t="e">
        <v>#N/A</v>
      </c>
      <c r="U194" s="19" t="s">
        <v>639</v>
      </c>
      <c r="V194" s="7" t="s">
        <v>522</v>
      </c>
      <c r="W194" s="8" t="s">
        <v>523</v>
      </c>
      <c r="X194" s="4" t="str">
        <f t="shared" si="5"/>
        <v>PH_Philippines</v>
      </c>
      <c r="Z194" s="19"/>
      <c r="AA194" s="19"/>
      <c r="AB194" s="19"/>
      <c r="AC194" s="19"/>
      <c r="AD194" s="59" t="s">
        <v>1143</v>
      </c>
      <c r="AE194" s="60" t="s">
        <v>1144</v>
      </c>
      <c r="AF194" s="60" t="str">
        <f t="shared" si="6"/>
        <v>ITC2_Valle d’Aosta/Vallée d’Aoste</v>
      </c>
      <c r="AG194" s="19"/>
      <c r="AH194" s="19"/>
      <c r="AI194" s="19"/>
      <c r="AJ194" s="19"/>
      <c r="AK194" s="19"/>
      <c r="AL194" s="19"/>
    </row>
    <row r="195" spans="20:38" x14ac:dyDescent="0.25">
      <c r="T195" s="19" t="e">
        <v>#N/A</v>
      </c>
      <c r="U195" s="19" t="s">
        <v>639</v>
      </c>
      <c r="V195" s="7" t="s">
        <v>528</v>
      </c>
      <c r="W195" s="8" t="s">
        <v>529</v>
      </c>
      <c r="X195" s="4" t="str">
        <f t="shared" si="5"/>
        <v>PN_Pitcairn</v>
      </c>
      <c r="Z195" s="19"/>
      <c r="AA195" s="19"/>
      <c r="AB195" s="19"/>
      <c r="AC195" s="19"/>
      <c r="AD195" s="59" t="s">
        <v>1145</v>
      </c>
      <c r="AE195" s="60" t="s">
        <v>1146</v>
      </c>
      <c r="AF195" s="60" t="str">
        <f t="shared" si="6"/>
        <v>ITC3_Liguria</v>
      </c>
      <c r="AG195" s="19"/>
      <c r="AH195" s="19"/>
      <c r="AI195" s="19"/>
      <c r="AJ195" s="19"/>
      <c r="AK195" s="19"/>
      <c r="AL195" s="19"/>
    </row>
    <row r="196" spans="20:38" ht="25.5" x14ac:dyDescent="0.25">
      <c r="T196" s="19" t="e">
        <v>#N/A</v>
      </c>
      <c r="U196" s="19" t="s">
        <v>639</v>
      </c>
      <c r="V196" s="7" t="s">
        <v>296</v>
      </c>
      <c r="W196" s="8" t="s">
        <v>297</v>
      </c>
      <c r="X196" s="4" t="str">
        <f t="shared" si="5"/>
        <v>BO_Plurinational State of Bolivia</v>
      </c>
      <c r="Z196" s="19"/>
      <c r="AA196" s="19"/>
      <c r="AB196" s="19"/>
      <c r="AC196" s="19"/>
      <c r="AD196" s="59" t="s">
        <v>1147</v>
      </c>
      <c r="AE196" s="60" t="s">
        <v>1148</v>
      </c>
      <c r="AF196" s="60" t="str">
        <f t="shared" si="6"/>
        <v>ITC4_Lombardia</v>
      </c>
      <c r="AG196" s="19"/>
      <c r="AH196" s="19"/>
      <c r="AI196" s="19"/>
      <c r="AJ196" s="19"/>
      <c r="AK196" s="19"/>
      <c r="AL196" s="19"/>
    </row>
    <row r="197" spans="20:38" x14ac:dyDescent="0.25">
      <c r="T197" s="19" t="e">
        <v>#N/A</v>
      </c>
      <c r="U197" s="19" t="s">
        <v>639</v>
      </c>
      <c r="V197" s="5" t="s">
        <v>530</v>
      </c>
      <c r="W197" s="6" t="s">
        <v>531</v>
      </c>
      <c r="X197" s="4" t="str">
        <f t="shared" si="5"/>
        <v>PR_Puerto Rico</v>
      </c>
      <c r="Z197" s="19"/>
      <c r="AA197" s="19"/>
      <c r="AB197" s="19"/>
      <c r="AC197" s="19"/>
      <c r="AD197" s="59" t="s">
        <v>1149</v>
      </c>
      <c r="AE197" s="60" t="s">
        <v>1150</v>
      </c>
      <c r="AF197" s="60" t="str">
        <f t="shared" si="6"/>
        <v>ITF_Sud</v>
      </c>
      <c r="AG197" s="19"/>
      <c r="AH197" s="19"/>
      <c r="AI197" s="19"/>
      <c r="AJ197" s="19"/>
      <c r="AK197" s="19"/>
      <c r="AL197" s="19"/>
    </row>
    <row r="198" spans="20:38" x14ac:dyDescent="0.25">
      <c r="T198" s="19" t="e">
        <v>#N/A</v>
      </c>
      <c r="U198" s="19" t="s">
        <v>639</v>
      </c>
      <c r="V198" s="7" t="s">
        <v>538</v>
      </c>
      <c r="W198" s="8" t="s">
        <v>539</v>
      </c>
      <c r="X198" s="4" t="str">
        <f t="shared" si="5"/>
        <v>QA_Qatar</v>
      </c>
      <c r="Z198" s="19"/>
      <c r="AA198" s="19"/>
      <c r="AB198" s="19"/>
      <c r="AC198" s="19"/>
      <c r="AD198" s="59" t="s">
        <v>1151</v>
      </c>
      <c r="AE198" s="60" t="s">
        <v>1152</v>
      </c>
      <c r="AF198" s="60" t="str">
        <f t="shared" si="6"/>
        <v>ITF1_Abruzzo</v>
      </c>
      <c r="AG198" s="19"/>
      <c r="AH198" s="19"/>
      <c r="AI198" s="19"/>
      <c r="AJ198" s="19"/>
      <c r="AK198" s="19"/>
      <c r="AL198" s="19"/>
    </row>
    <row r="199" spans="20:38" x14ac:dyDescent="0.25">
      <c r="T199" s="19" t="e">
        <v>#N/A</v>
      </c>
      <c r="U199" s="19" t="s">
        <v>639</v>
      </c>
      <c r="V199" s="5" t="s">
        <v>440</v>
      </c>
      <c r="W199" s="6" t="s">
        <v>441</v>
      </c>
      <c r="X199" s="4" t="str">
        <f t="shared" ref="X199:X250" si="7">_xlfn.CONCAT(V199,"_",W199)</f>
        <v>KR_Republic of Korea</v>
      </c>
      <c r="Z199" s="19"/>
      <c r="AA199" s="19"/>
      <c r="AB199" s="19"/>
      <c r="AC199" s="19"/>
      <c r="AD199" s="59" t="s">
        <v>1153</v>
      </c>
      <c r="AE199" s="60" t="s">
        <v>1154</v>
      </c>
      <c r="AF199" s="60" t="str">
        <f t="shared" ref="AF199:AF262" si="8">_xlfn.CONCAT(AD199,"_",AE199)</f>
        <v>ITF2_Molise</v>
      </c>
      <c r="AG199" s="19"/>
      <c r="AH199" s="19"/>
      <c r="AI199" s="19"/>
      <c r="AJ199" s="19"/>
      <c r="AK199" s="19"/>
      <c r="AL199" s="19"/>
    </row>
    <row r="200" spans="20:38" x14ac:dyDescent="0.25">
      <c r="T200" s="19" t="e">
        <v>#N/A</v>
      </c>
      <c r="U200" s="19" t="s">
        <v>639</v>
      </c>
      <c r="V200" s="7" t="s">
        <v>540</v>
      </c>
      <c r="W200" s="8" t="s">
        <v>541</v>
      </c>
      <c r="X200" s="4" t="str">
        <f t="shared" si="7"/>
        <v>RW_Rwanda</v>
      </c>
      <c r="Z200" s="19"/>
      <c r="AA200" s="19"/>
      <c r="AB200" s="19"/>
      <c r="AC200" s="19"/>
      <c r="AD200" s="59" t="s">
        <v>1155</v>
      </c>
      <c r="AE200" s="60" t="s">
        <v>1156</v>
      </c>
      <c r="AF200" s="60" t="str">
        <f t="shared" si="8"/>
        <v>ITF3_Campania</v>
      </c>
      <c r="AG200" s="19"/>
      <c r="AH200" s="19"/>
      <c r="AI200" s="19"/>
      <c r="AJ200" s="19"/>
      <c r="AK200" s="19"/>
      <c r="AL200" s="19"/>
    </row>
    <row r="201" spans="20:38" ht="38.25" x14ac:dyDescent="0.25">
      <c r="T201" s="19" t="e">
        <v>#N/A</v>
      </c>
      <c r="U201" s="19" t="s">
        <v>639</v>
      </c>
      <c r="V201" s="5" t="s">
        <v>552</v>
      </c>
      <c r="W201" s="6" t="s">
        <v>553</v>
      </c>
      <c r="X201" s="4" t="str">
        <f t="shared" si="7"/>
        <v>SH_Saint Helena, Ascension and Tristan Da Cunha</v>
      </c>
      <c r="Z201" s="19"/>
      <c r="AA201" s="19"/>
      <c r="AB201" s="19"/>
      <c r="AC201" s="19"/>
      <c r="AD201" s="59" t="s">
        <v>1157</v>
      </c>
      <c r="AE201" s="60" t="s">
        <v>1158</v>
      </c>
      <c r="AF201" s="60" t="str">
        <f t="shared" si="8"/>
        <v>ITF4_Puglia</v>
      </c>
      <c r="AG201" s="19"/>
      <c r="AH201" s="19"/>
      <c r="AI201" s="19"/>
      <c r="AJ201" s="19"/>
      <c r="AK201" s="19"/>
      <c r="AL201" s="19"/>
    </row>
    <row r="202" spans="20:38" ht="25.5" x14ac:dyDescent="0.25">
      <c r="T202" s="19" t="e">
        <v>#N/A</v>
      </c>
      <c r="U202" s="19" t="s">
        <v>639</v>
      </c>
      <c r="V202" s="5" t="s">
        <v>436</v>
      </c>
      <c r="W202" s="6" t="s">
        <v>437</v>
      </c>
      <c r="X202" s="4" t="str">
        <f t="shared" si="7"/>
        <v>KN_Saint Kitts and Nevis</v>
      </c>
      <c r="Z202" s="19"/>
      <c r="AA202" s="19"/>
      <c r="AB202" s="19"/>
      <c r="AC202" s="19"/>
      <c r="AD202" s="59" t="s">
        <v>1159</v>
      </c>
      <c r="AE202" s="60" t="s">
        <v>1160</v>
      </c>
      <c r="AF202" s="60" t="str">
        <f t="shared" si="8"/>
        <v>ITF5_Basilicata</v>
      </c>
      <c r="AG202" s="19"/>
      <c r="AH202" s="19"/>
      <c r="AI202" s="19"/>
      <c r="AJ202" s="19"/>
      <c r="AK202" s="19"/>
      <c r="AL202" s="19"/>
    </row>
    <row r="203" spans="20:38" x14ac:dyDescent="0.25">
      <c r="T203" s="19" t="e">
        <v>#N/A</v>
      </c>
      <c r="U203" s="19" t="s">
        <v>639</v>
      </c>
      <c r="V203" s="5" t="s">
        <v>450</v>
      </c>
      <c r="W203" s="6" t="s">
        <v>451</v>
      </c>
      <c r="X203" s="4" t="str">
        <f t="shared" si="7"/>
        <v>LC_Saint Lucia</v>
      </c>
      <c r="Z203" s="19"/>
      <c r="AA203" s="19"/>
      <c r="AB203" s="19"/>
      <c r="AC203" s="19"/>
      <c r="AD203" s="59" t="s">
        <v>1161</v>
      </c>
      <c r="AE203" s="60" t="s">
        <v>1162</v>
      </c>
      <c r="AF203" s="60" t="str">
        <f t="shared" si="8"/>
        <v>ITF6_Calabria</v>
      </c>
      <c r="AG203" s="19"/>
      <c r="AH203" s="19"/>
      <c r="AI203" s="19"/>
      <c r="AJ203" s="19"/>
      <c r="AK203" s="19"/>
      <c r="AL203" s="19"/>
    </row>
    <row r="204" spans="20:38" ht="25.5" x14ac:dyDescent="0.25">
      <c r="T204" s="19" t="e">
        <v>#N/A</v>
      </c>
      <c r="U204" s="19" t="s">
        <v>639</v>
      </c>
      <c r="V204" s="5" t="s">
        <v>526</v>
      </c>
      <c r="W204" s="6" t="s">
        <v>527</v>
      </c>
      <c r="X204" s="4" t="str">
        <f t="shared" si="7"/>
        <v>PM_Saint Pierre and Miquelon</v>
      </c>
      <c r="Z204" s="19"/>
      <c r="AA204" s="19"/>
      <c r="AB204" s="19"/>
      <c r="AC204" s="19"/>
      <c r="AD204" s="59" t="s">
        <v>1163</v>
      </c>
      <c r="AE204" s="60" t="s">
        <v>1164</v>
      </c>
      <c r="AF204" s="60" t="str">
        <f t="shared" si="8"/>
        <v>ITG_Isole</v>
      </c>
      <c r="AG204" s="19"/>
      <c r="AH204" s="19"/>
      <c r="AI204" s="19"/>
      <c r="AJ204" s="19"/>
      <c r="AK204" s="19"/>
      <c r="AL204" s="19"/>
    </row>
    <row r="205" spans="20:38" ht="25.5" x14ac:dyDescent="0.25">
      <c r="T205" s="19" t="e">
        <v>#N/A</v>
      </c>
      <c r="U205" s="19" t="s">
        <v>639</v>
      </c>
      <c r="V205" s="5" t="s">
        <v>615</v>
      </c>
      <c r="W205" s="6" t="s">
        <v>616</v>
      </c>
      <c r="X205" s="4" t="str">
        <f t="shared" si="7"/>
        <v>VC_Saint Vincent and the Grenadines</v>
      </c>
      <c r="Z205" s="19"/>
      <c r="AA205" s="19"/>
      <c r="AB205" s="19"/>
      <c r="AC205" s="19"/>
      <c r="AD205" s="59" t="s">
        <v>1165</v>
      </c>
      <c r="AE205" s="60" t="s">
        <v>1166</v>
      </c>
      <c r="AF205" s="60" t="str">
        <f t="shared" si="8"/>
        <v>ITG1_Sicilia</v>
      </c>
      <c r="AG205" s="19"/>
      <c r="AH205" s="19"/>
      <c r="AI205" s="19"/>
      <c r="AJ205" s="19"/>
      <c r="AK205" s="19"/>
      <c r="AL205" s="19"/>
    </row>
    <row r="206" spans="20:38" x14ac:dyDescent="0.25">
      <c r="T206" s="19" t="e">
        <v>#N/A</v>
      </c>
      <c r="U206" s="19" t="s">
        <v>639</v>
      </c>
      <c r="V206" s="5" t="s">
        <v>290</v>
      </c>
      <c r="W206" s="6" t="s">
        <v>291</v>
      </c>
      <c r="X206" s="4" t="str">
        <f t="shared" si="7"/>
        <v>BL_Saint-Barthélemy</v>
      </c>
      <c r="Z206" s="19"/>
      <c r="AA206" s="19"/>
      <c r="AB206" s="19"/>
      <c r="AC206" s="19"/>
      <c r="AD206" s="59" t="s">
        <v>1167</v>
      </c>
      <c r="AE206" s="60" t="s">
        <v>1168</v>
      </c>
      <c r="AF206" s="60" t="str">
        <f t="shared" si="8"/>
        <v>ITG2_Sardegna</v>
      </c>
      <c r="AG206" s="19"/>
      <c r="AH206" s="19"/>
      <c r="AI206" s="19"/>
      <c r="AJ206" s="19"/>
      <c r="AK206" s="19"/>
      <c r="AL206" s="19"/>
    </row>
    <row r="207" spans="20:38" x14ac:dyDescent="0.25">
      <c r="T207" s="19" t="e">
        <v>#N/A</v>
      </c>
      <c r="U207" s="19" t="s">
        <v>639</v>
      </c>
      <c r="V207" s="7" t="s">
        <v>629</v>
      </c>
      <c r="W207" s="8" t="s">
        <v>630</v>
      </c>
      <c r="X207" s="4" t="str">
        <f t="shared" si="7"/>
        <v>WS_Samoa</v>
      </c>
      <c r="Z207" s="19"/>
      <c r="AA207" s="19"/>
      <c r="AB207" s="19"/>
      <c r="AC207" s="19"/>
      <c r="AD207" s="59" t="s">
        <v>1169</v>
      </c>
      <c r="AE207" s="60" t="s">
        <v>1170</v>
      </c>
      <c r="AF207" s="60" t="str">
        <f t="shared" si="8"/>
        <v>ITH_Nord-Est</v>
      </c>
      <c r="AG207" s="19"/>
      <c r="AH207" s="19"/>
      <c r="AI207" s="19"/>
      <c r="AJ207" s="19"/>
      <c r="AK207" s="19"/>
      <c r="AL207" s="19"/>
    </row>
    <row r="208" spans="20:38" ht="25.5" x14ac:dyDescent="0.25">
      <c r="T208" s="19" t="e">
        <v>#N/A</v>
      </c>
      <c r="U208" s="19" t="s">
        <v>639</v>
      </c>
      <c r="V208" s="5" t="s">
        <v>566</v>
      </c>
      <c r="W208" s="6" t="s">
        <v>567</v>
      </c>
      <c r="X208" s="4" t="str">
        <f t="shared" si="7"/>
        <v>ST_Sao Tome and Principe</v>
      </c>
      <c r="Z208" s="19"/>
      <c r="AA208" s="19"/>
      <c r="AB208" s="19"/>
      <c r="AC208" s="19"/>
      <c r="AD208" s="59" t="s">
        <v>1171</v>
      </c>
      <c r="AE208" s="60" t="s">
        <v>1172</v>
      </c>
      <c r="AF208" s="60" t="str">
        <f t="shared" si="8"/>
        <v>ITH1_Provincia Autonoma di Bolzano/Bozen</v>
      </c>
      <c r="AG208" s="19"/>
      <c r="AH208" s="19"/>
      <c r="AI208" s="19"/>
      <c r="AJ208" s="19"/>
      <c r="AK208" s="19"/>
      <c r="AL208" s="19"/>
    </row>
    <row r="209" spans="20:38" x14ac:dyDescent="0.25">
      <c r="T209" s="19" t="e">
        <v>#N/A</v>
      </c>
      <c r="U209" s="19" t="s">
        <v>639</v>
      </c>
      <c r="V209" s="5" t="s">
        <v>542</v>
      </c>
      <c r="W209" s="6" t="s">
        <v>543</v>
      </c>
      <c r="X209" s="4" t="str">
        <f t="shared" si="7"/>
        <v>SA_Saudi Arabia</v>
      </c>
      <c r="Z209" s="19"/>
      <c r="AA209" s="19"/>
      <c r="AB209" s="19"/>
      <c r="AC209" s="19"/>
      <c r="AD209" s="59" t="s">
        <v>1173</v>
      </c>
      <c r="AE209" s="60" t="s">
        <v>1174</v>
      </c>
      <c r="AF209" s="60" t="str">
        <f t="shared" si="8"/>
        <v>ITH2_Provincia Autonoma di Trento</v>
      </c>
      <c r="AG209" s="19"/>
      <c r="AH209" s="19"/>
      <c r="AI209" s="19"/>
      <c r="AJ209" s="19"/>
      <c r="AK209" s="19"/>
      <c r="AL209" s="19"/>
    </row>
    <row r="210" spans="20:38" x14ac:dyDescent="0.25">
      <c r="T210" s="19" t="e">
        <v>#N/A</v>
      </c>
      <c r="U210" s="19" t="s">
        <v>639</v>
      </c>
      <c r="V210" s="5" t="s">
        <v>558</v>
      </c>
      <c r="W210" s="6" t="s">
        <v>559</v>
      </c>
      <c r="X210" s="4" t="str">
        <f t="shared" si="7"/>
        <v>SN_Senegal</v>
      </c>
      <c r="Z210" s="19"/>
      <c r="AA210" s="19"/>
      <c r="AB210" s="19"/>
      <c r="AC210" s="19"/>
      <c r="AD210" s="59" t="s">
        <v>1175</v>
      </c>
      <c r="AE210" s="60" t="s">
        <v>1176</v>
      </c>
      <c r="AF210" s="60" t="str">
        <f t="shared" si="8"/>
        <v>ITH3_Veneto</v>
      </c>
      <c r="AG210" s="19"/>
      <c r="AH210" s="19"/>
      <c r="AI210" s="19"/>
      <c r="AJ210" s="19"/>
      <c r="AK210" s="19"/>
      <c r="AL210" s="19"/>
    </row>
    <row r="211" spans="20:38" x14ac:dyDescent="0.25">
      <c r="T211" s="19" t="e">
        <v>#N/A</v>
      </c>
      <c r="U211" s="19" t="s">
        <v>639</v>
      </c>
      <c r="V211" s="5" t="s">
        <v>546</v>
      </c>
      <c r="W211" s="6" t="s">
        <v>547</v>
      </c>
      <c r="X211" s="4" t="str">
        <f t="shared" si="7"/>
        <v>SC_Seychelles</v>
      </c>
      <c r="Z211" s="19"/>
      <c r="AA211" s="19"/>
      <c r="AB211" s="19"/>
      <c r="AC211" s="19"/>
      <c r="AD211" s="59" t="s">
        <v>1177</v>
      </c>
      <c r="AE211" s="60" t="s">
        <v>1178</v>
      </c>
      <c r="AF211" s="60" t="str">
        <f t="shared" si="8"/>
        <v>ITH4_Friuli-Venezia Giulia</v>
      </c>
      <c r="AG211" s="19"/>
      <c r="AH211" s="19"/>
      <c r="AI211" s="19"/>
      <c r="AJ211" s="19"/>
      <c r="AK211" s="19"/>
      <c r="AL211" s="19"/>
    </row>
    <row r="212" spans="20:38" x14ac:dyDescent="0.25">
      <c r="T212" s="19" t="e">
        <v>#N/A</v>
      </c>
      <c r="U212" s="19" t="s">
        <v>639</v>
      </c>
      <c r="V212" s="5" t="s">
        <v>556</v>
      </c>
      <c r="W212" s="6" t="s">
        <v>557</v>
      </c>
      <c r="X212" s="4" t="str">
        <f t="shared" si="7"/>
        <v>SL_Sierra Leone</v>
      </c>
      <c r="Z212" s="19"/>
      <c r="AA212" s="19"/>
      <c r="AB212" s="19"/>
      <c r="AC212" s="19"/>
      <c r="AD212" s="62" t="s">
        <v>1179</v>
      </c>
      <c r="AE212" s="60" t="s">
        <v>1180</v>
      </c>
      <c r="AF212" s="60" t="str">
        <f t="shared" si="8"/>
        <v>ITH5_Emilia-Romagna</v>
      </c>
      <c r="AG212" s="19"/>
      <c r="AH212" s="19"/>
      <c r="AI212" s="19"/>
      <c r="AJ212" s="19"/>
      <c r="AK212" s="19"/>
      <c r="AL212" s="19"/>
    </row>
    <row r="213" spans="20:38" x14ac:dyDescent="0.25">
      <c r="T213" s="19" t="e">
        <v>#N/A</v>
      </c>
      <c r="U213" s="19" t="s">
        <v>639</v>
      </c>
      <c r="V213" s="7" t="s">
        <v>550</v>
      </c>
      <c r="W213" s="8" t="s">
        <v>551</v>
      </c>
      <c r="X213" s="4" t="str">
        <f t="shared" si="7"/>
        <v>SG_Singapore</v>
      </c>
      <c r="Z213" s="19"/>
      <c r="AA213" s="19"/>
      <c r="AB213" s="19"/>
      <c r="AC213" s="19"/>
      <c r="AD213" s="59" t="s">
        <v>1181</v>
      </c>
      <c r="AE213" s="60" t="s">
        <v>1182</v>
      </c>
      <c r="AF213" s="60" t="str">
        <f t="shared" si="8"/>
        <v>ITI_Centro (IT)</v>
      </c>
      <c r="AG213" s="19"/>
      <c r="AH213" s="19"/>
      <c r="AI213" s="19"/>
      <c r="AJ213" s="19"/>
      <c r="AK213" s="19"/>
      <c r="AL213" s="19"/>
    </row>
    <row r="214" spans="20:38" ht="25.5" x14ac:dyDescent="0.25">
      <c r="T214" s="19" t="e">
        <v>#N/A</v>
      </c>
      <c r="U214" s="19" t="s">
        <v>639</v>
      </c>
      <c r="V214" s="5" t="s">
        <v>570</v>
      </c>
      <c r="W214" s="6" t="s">
        <v>571</v>
      </c>
      <c r="X214" s="4" t="str">
        <f t="shared" si="7"/>
        <v>SX_Sint Maarten (Dutch Part)</v>
      </c>
      <c r="Z214" s="19"/>
      <c r="AA214" s="19"/>
      <c r="AB214" s="19"/>
      <c r="AC214" s="19"/>
      <c r="AD214" s="59" t="s">
        <v>1183</v>
      </c>
      <c r="AE214" s="60" t="s">
        <v>1184</v>
      </c>
      <c r="AF214" s="60" t="str">
        <f t="shared" si="8"/>
        <v>ITI1_Toscana</v>
      </c>
      <c r="AG214" s="19"/>
      <c r="AH214" s="19"/>
      <c r="AI214" s="19"/>
      <c r="AJ214" s="19"/>
      <c r="AK214" s="19"/>
      <c r="AL214" s="19"/>
    </row>
    <row r="215" spans="20:38" x14ac:dyDescent="0.25">
      <c r="T215" s="19" t="e">
        <v>#N/A</v>
      </c>
      <c r="U215" s="19" t="s">
        <v>639</v>
      </c>
      <c r="V215" s="7" t="s">
        <v>544</v>
      </c>
      <c r="W215" s="8" t="s">
        <v>545</v>
      </c>
      <c r="X215" s="4" t="str">
        <f t="shared" si="7"/>
        <v>SB_Solomon Islands</v>
      </c>
      <c r="Z215" s="19"/>
      <c r="AA215" s="19"/>
      <c r="AB215" s="19"/>
      <c r="AC215" s="19"/>
      <c r="AD215" s="59" t="s">
        <v>1185</v>
      </c>
      <c r="AE215" s="60" t="s">
        <v>1186</v>
      </c>
      <c r="AF215" s="60" t="str">
        <f t="shared" si="8"/>
        <v>ITI2_Umbria</v>
      </c>
      <c r="AG215" s="19"/>
      <c r="AH215" s="19"/>
      <c r="AI215" s="19"/>
      <c r="AJ215" s="19"/>
      <c r="AK215" s="19"/>
      <c r="AL215" s="19"/>
    </row>
    <row r="216" spans="20:38" x14ac:dyDescent="0.25">
      <c r="T216" s="19" t="e">
        <v>#N/A</v>
      </c>
      <c r="U216" s="19" t="s">
        <v>639</v>
      </c>
      <c r="V216" s="7" t="s">
        <v>560</v>
      </c>
      <c r="W216" s="8" t="s">
        <v>561</v>
      </c>
      <c r="X216" s="4" t="str">
        <f t="shared" si="7"/>
        <v>SO_Somalia</v>
      </c>
      <c r="Z216" s="19"/>
      <c r="AA216" s="19"/>
      <c r="AB216" s="19"/>
      <c r="AC216" s="19"/>
      <c r="AD216" s="62" t="s">
        <v>1187</v>
      </c>
      <c r="AE216" s="60" t="s">
        <v>1188</v>
      </c>
      <c r="AF216" s="60" t="str">
        <f t="shared" si="8"/>
        <v>ITI3_Marche</v>
      </c>
      <c r="AG216" s="19"/>
      <c r="AH216" s="19"/>
      <c r="AI216" s="19"/>
      <c r="AJ216" s="19"/>
      <c r="AK216" s="19"/>
      <c r="AL216" s="19"/>
    </row>
    <row r="217" spans="20:38" x14ac:dyDescent="0.25">
      <c r="T217" s="19" t="e">
        <v>#N/A</v>
      </c>
      <c r="U217" s="19" t="s">
        <v>639</v>
      </c>
      <c r="V217" s="5" t="s">
        <v>633</v>
      </c>
      <c r="W217" s="6" t="s">
        <v>634</v>
      </c>
      <c r="X217" s="4" t="str">
        <f t="shared" si="7"/>
        <v>ZA_South Africa</v>
      </c>
      <c r="Z217" s="19"/>
      <c r="AA217" s="19"/>
      <c r="AB217" s="19"/>
      <c r="AC217" s="19"/>
      <c r="AD217" s="59" t="s">
        <v>1189</v>
      </c>
      <c r="AE217" s="60" t="s">
        <v>1190</v>
      </c>
      <c r="AF217" s="60" t="str">
        <f t="shared" si="8"/>
        <v>ITI4_Lazio</v>
      </c>
      <c r="AG217" s="19"/>
      <c r="AH217" s="19"/>
      <c r="AI217" s="19"/>
      <c r="AJ217" s="19"/>
      <c r="AK217" s="19"/>
      <c r="AL217" s="19"/>
    </row>
    <row r="218" spans="20:38" ht="38.25" x14ac:dyDescent="0.25">
      <c r="T218" s="19" t="e">
        <v>#N/A</v>
      </c>
      <c r="U218" s="19" t="s">
        <v>639</v>
      </c>
      <c r="V218" s="5" t="s">
        <v>390</v>
      </c>
      <c r="W218" s="6" t="s">
        <v>391</v>
      </c>
      <c r="X218" s="4" t="str">
        <f t="shared" si="7"/>
        <v>GS_South Georgia and South Sandwich Islands</v>
      </c>
      <c r="Z218" s="19"/>
      <c r="AA218" s="19"/>
      <c r="AB218" s="19"/>
      <c r="AC218" s="19"/>
      <c r="AD218" s="59" t="s">
        <v>1191</v>
      </c>
      <c r="AE218" s="60" t="s">
        <v>1192</v>
      </c>
      <c r="AF218" s="60" t="str">
        <f t="shared" si="8"/>
        <v>CY0_Κύπρος</v>
      </c>
      <c r="AG218" s="19"/>
      <c r="AH218" s="19"/>
      <c r="AI218" s="19"/>
      <c r="AJ218" s="19"/>
      <c r="AK218" s="19"/>
      <c r="AL218" s="19"/>
    </row>
    <row r="219" spans="20:38" x14ac:dyDescent="0.25">
      <c r="T219" s="19" t="e">
        <v>#N/A</v>
      </c>
      <c r="U219" s="19" t="s">
        <v>639</v>
      </c>
      <c r="V219" s="7" t="s">
        <v>564</v>
      </c>
      <c r="W219" s="8" t="s">
        <v>565</v>
      </c>
      <c r="X219" s="4" t="str">
        <f t="shared" si="7"/>
        <v>SS_South Sudan</v>
      </c>
      <c r="Z219" s="19"/>
      <c r="AA219" s="19"/>
      <c r="AB219" s="19"/>
      <c r="AC219" s="19"/>
      <c r="AD219" s="59" t="s">
        <v>1193</v>
      </c>
      <c r="AE219" s="60" t="s">
        <v>1192</v>
      </c>
      <c r="AF219" s="60" t="str">
        <f t="shared" si="8"/>
        <v>CY00_Κύπρος</v>
      </c>
      <c r="AG219" s="19"/>
      <c r="AH219" s="19"/>
      <c r="AI219" s="19"/>
      <c r="AJ219" s="19"/>
      <c r="AK219" s="19"/>
      <c r="AL219" s="19"/>
    </row>
    <row r="220" spans="20:38" x14ac:dyDescent="0.25">
      <c r="T220" s="19" t="e">
        <v>#N/A</v>
      </c>
      <c r="U220" s="19" t="s">
        <v>639</v>
      </c>
      <c r="V220" s="5" t="s">
        <v>452</v>
      </c>
      <c r="W220" s="6" t="s">
        <v>453</v>
      </c>
      <c r="X220" s="4" t="str">
        <f t="shared" si="7"/>
        <v>LK_Sri Lanka</v>
      </c>
      <c r="Z220" s="19"/>
      <c r="AA220" s="19"/>
      <c r="AB220" s="19"/>
      <c r="AC220" s="19"/>
      <c r="AD220" s="59" t="s">
        <v>1194</v>
      </c>
      <c r="AE220" s="60" t="s">
        <v>1195</v>
      </c>
      <c r="AF220" s="60" t="str">
        <f t="shared" si="8"/>
        <v>LV0_Latvija</v>
      </c>
      <c r="AG220" s="19"/>
      <c r="AH220" s="19"/>
      <c r="AI220" s="19"/>
      <c r="AJ220" s="19"/>
      <c r="AK220" s="19"/>
      <c r="AL220" s="19"/>
    </row>
    <row r="221" spans="20:38" x14ac:dyDescent="0.25">
      <c r="T221" s="19" t="e">
        <v>#N/A</v>
      </c>
      <c r="U221" s="19" t="s">
        <v>639</v>
      </c>
      <c r="V221" s="7" t="s">
        <v>532</v>
      </c>
      <c r="W221" s="8" t="s">
        <v>533</v>
      </c>
      <c r="X221" s="4" t="str">
        <f t="shared" si="7"/>
        <v>PS_State of Palestine</v>
      </c>
      <c r="Z221" s="19"/>
      <c r="AA221" s="19"/>
      <c r="AB221" s="19"/>
      <c r="AC221" s="19"/>
      <c r="AD221" s="59" t="s">
        <v>1196</v>
      </c>
      <c r="AE221" s="60" t="s">
        <v>1195</v>
      </c>
      <c r="AF221" s="60" t="str">
        <f t="shared" si="8"/>
        <v>LV00_Latvija</v>
      </c>
      <c r="AG221" s="19"/>
      <c r="AH221" s="19"/>
      <c r="AI221" s="19"/>
      <c r="AJ221" s="19"/>
      <c r="AK221" s="19"/>
      <c r="AL221" s="19"/>
    </row>
    <row r="222" spans="20:38" x14ac:dyDescent="0.25">
      <c r="T222" s="19" t="e">
        <v>#N/A</v>
      </c>
      <c r="U222" s="19" t="s">
        <v>639</v>
      </c>
      <c r="V222" s="7" t="s">
        <v>548</v>
      </c>
      <c r="W222" s="8" t="s">
        <v>549</v>
      </c>
      <c r="X222" s="4" t="str">
        <f t="shared" si="7"/>
        <v>SD_Sudan</v>
      </c>
      <c r="Z222" s="19"/>
      <c r="AA222" s="19"/>
      <c r="AB222" s="19"/>
      <c r="AC222" s="19"/>
      <c r="AD222" s="59" t="s">
        <v>1197</v>
      </c>
      <c r="AE222" s="60" t="s">
        <v>1198</v>
      </c>
      <c r="AF222" s="60" t="str">
        <f t="shared" si="8"/>
        <v>LT0_Lietuva</v>
      </c>
      <c r="AG222" s="19"/>
      <c r="AH222" s="19"/>
      <c r="AI222" s="19"/>
      <c r="AJ222" s="19"/>
      <c r="AK222" s="19"/>
      <c r="AL222" s="19"/>
    </row>
    <row r="223" spans="20:38" x14ac:dyDescent="0.25">
      <c r="T223" s="19" t="e">
        <v>#N/A</v>
      </c>
      <c r="U223" s="19" t="s">
        <v>639</v>
      </c>
      <c r="V223" s="5" t="s">
        <v>562</v>
      </c>
      <c r="W223" s="6" t="s">
        <v>563</v>
      </c>
      <c r="X223" s="4" t="str">
        <f t="shared" si="7"/>
        <v>SR_Suriname</v>
      </c>
      <c r="Z223" s="19"/>
      <c r="AA223" s="19"/>
      <c r="AB223" s="19"/>
      <c r="AC223" s="19"/>
      <c r="AD223" s="59" t="s">
        <v>1199</v>
      </c>
      <c r="AE223" s="60" t="s">
        <v>1200</v>
      </c>
      <c r="AF223" s="60" t="str">
        <f t="shared" si="8"/>
        <v>LT01_Sostinės regionas</v>
      </c>
      <c r="AG223" s="19"/>
      <c r="AH223" s="19"/>
      <c r="AI223" s="19"/>
      <c r="AJ223" s="19"/>
      <c r="AK223" s="19"/>
      <c r="AL223" s="19"/>
    </row>
    <row r="224" spans="20:38" ht="25.5" x14ac:dyDescent="0.25">
      <c r="T224" s="19" t="e">
        <v>#N/A</v>
      </c>
      <c r="U224" s="19" t="s">
        <v>639</v>
      </c>
      <c r="V224" s="5" t="s">
        <v>554</v>
      </c>
      <c r="W224" s="6" t="s">
        <v>555</v>
      </c>
      <c r="X224" s="4" t="str">
        <f t="shared" si="7"/>
        <v>SJ_Svalbard and Jan Mayen</v>
      </c>
      <c r="Z224" s="19"/>
      <c r="AA224" s="19"/>
      <c r="AB224" s="19"/>
      <c r="AC224" s="19"/>
      <c r="AD224" s="59" t="s">
        <v>1201</v>
      </c>
      <c r="AE224" s="60" t="s">
        <v>1202</v>
      </c>
      <c r="AF224" s="60" t="str">
        <f t="shared" si="8"/>
        <v xml:space="preserve">LT02_Vidurio ir vakarų Lietuvos regionas </v>
      </c>
      <c r="AG224" s="19"/>
      <c r="AH224" s="19"/>
      <c r="AI224" s="19"/>
      <c r="AJ224" s="19"/>
      <c r="AK224" s="19"/>
      <c r="AL224" s="19"/>
    </row>
    <row r="225" spans="20:38" ht="25.5" x14ac:dyDescent="0.25">
      <c r="T225" s="19" t="e">
        <v>#N/A</v>
      </c>
      <c r="U225" s="19" t="s">
        <v>639</v>
      </c>
      <c r="V225" s="7" t="s">
        <v>572</v>
      </c>
      <c r="W225" s="8" t="s">
        <v>573</v>
      </c>
      <c r="X225" s="4" t="str">
        <f t="shared" si="7"/>
        <v>SY_SY : SYRIAN ARAB REPUBLIC</v>
      </c>
      <c r="Z225" s="19"/>
      <c r="AA225" s="19"/>
      <c r="AB225" s="19"/>
      <c r="AC225" s="19"/>
      <c r="AD225" s="59" t="s">
        <v>1203</v>
      </c>
      <c r="AE225" s="60" t="s">
        <v>205</v>
      </c>
      <c r="AF225" s="60" t="str">
        <f t="shared" si="8"/>
        <v>LU0_Luxembourg</v>
      </c>
      <c r="AG225" s="19"/>
      <c r="AH225" s="19"/>
      <c r="AI225" s="19"/>
      <c r="AJ225" s="19"/>
      <c r="AK225" s="19"/>
      <c r="AL225" s="19"/>
    </row>
    <row r="226" spans="20:38" ht="25.5" x14ac:dyDescent="0.25">
      <c r="T226" s="19" t="e">
        <v>#N/A</v>
      </c>
      <c r="U226" s="19" t="s">
        <v>639</v>
      </c>
      <c r="V226" s="7" t="s">
        <v>598</v>
      </c>
      <c r="W226" s="8" t="s">
        <v>599</v>
      </c>
      <c r="X226" s="4" t="str">
        <f t="shared" si="7"/>
        <v>TW_Taiwan, Province of China</v>
      </c>
      <c r="Z226" s="19"/>
      <c r="AA226" s="19"/>
      <c r="AB226" s="19"/>
      <c r="AC226" s="19"/>
      <c r="AD226" s="59" t="s">
        <v>1204</v>
      </c>
      <c r="AE226" s="60" t="s">
        <v>205</v>
      </c>
      <c r="AF226" s="60" t="str">
        <f t="shared" si="8"/>
        <v>LU00_Luxembourg</v>
      </c>
      <c r="AG226" s="19"/>
      <c r="AH226" s="19"/>
      <c r="AI226" s="19"/>
      <c r="AJ226" s="19"/>
      <c r="AK226" s="19"/>
      <c r="AL226" s="19"/>
    </row>
    <row r="227" spans="20:38" x14ac:dyDescent="0.25">
      <c r="T227" s="19" t="e">
        <v>#N/A</v>
      </c>
      <c r="U227" s="19" t="s">
        <v>639</v>
      </c>
      <c r="V227" s="7" t="s">
        <v>584</v>
      </c>
      <c r="W227" s="8" t="s">
        <v>585</v>
      </c>
      <c r="X227" s="4" t="str">
        <f t="shared" si="7"/>
        <v>TH_Thailand</v>
      </c>
      <c r="Z227" s="19"/>
      <c r="AA227" s="19"/>
      <c r="AB227" s="19"/>
      <c r="AC227" s="19"/>
      <c r="AD227" s="59" t="s">
        <v>1205</v>
      </c>
      <c r="AE227" s="60" t="s">
        <v>1206</v>
      </c>
      <c r="AF227" s="60" t="str">
        <f t="shared" si="8"/>
        <v>HU1_Közép-Magyarország</v>
      </c>
      <c r="AG227" s="19"/>
      <c r="AH227" s="19"/>
      <c r="AI227" s="19"/>
      <c r="AJ227" s="19"/>
      <c r="AK227" s="19"/>
      <c r="AL227" s="19"/>
    </row>
    <row r="228" spans="20:38" x14ac:dyDescent="0.25">
      <c r="T228" s="19" t="e">
        <v>#N/A</v>
      </c>
      <c r="U228" s="19" t="s">
        <v>639</v>
      </c>
      <c r="V228" s="5" t="s">
        <v>588</v>
      </c>
      <c r="W228" s="6" t="s">
        <v>589</v>
      </c>
      <c r="X228" s="4" t="str">
        <f t="shared" si="7"/>
        <v>TL_Timor-Leste</v>
      </c>
      <c r="Z228" s="19"/>
      <c r="AA228" s="19"/>
      <c r="AB228" s="19"/>
      <c r="AC228" s="19"/>
      <c r="AD228" s="59" t="s">
        <v>1207</v>
      </c>
      <c r="AE228" s="60" t="s">
        <v>1208</v>
      </c>
      <c r="AF228" s="60" t="str">
        <f t="shared" si="8"/>
        <v>HU11_Budapest</v>
      </c>
      <c r="AG228" s="19"/>
      <c r="AH228" s="19"/>
      <c r="AI228" s="19"/>
      <c r="AJ228" s="19"/>
      <c r="AK228" s="19"/>
      <c r="AL228" s="19"/>
    </row>
    <row r="229" spans="20:38" x14ac:dyDescent="0.25">
      <c r="T229" s="19" t="e">
        <v>#N/A</v>
      </c>
      <c r="U229" s="19" t="s">
        <v>639</v>
      </c>
      <c r="V229" s="5" t="s">
        <v>582</v>
      </c>
      <c r="W229" s="6" t="s">
        <v>583</v>
      </c>
      <c r="X229" s="4" t="str">
        <f t="shared" si="7"/>
        <v>TG_Togo</v>
      </c>
      <c r="Z229" s="19"/>
      <c r="AA229" s="19"/>
      <c r="AB229" s="19"/>
      <c r="AC229" s="19"/>
      <c r="AD229" s="59" t="s">
        <v>1209</v>
      </c>
      <c r="AE229" s="60" t="s">
        <v>1210</v>
      </c>
      <c r="AF229" s="60" t="str">
        <f t="shared" si="8"/>
        <v>HU12_Pest</v>
      </c>
      <c r="AG229" s="19"/>
      <c r="AH229" s="19"/>
      <c r="AI229" s="19"/>
      <c r="AJ229" s="19"/>
      <c r="AK229" s="19"/>
      <c r="AL229" s="19"/>
    </row>
    <row r="230" spans="20:38" x14ac:dyDescent="0.25">
      <c r="T230" s="19" t="e">
        <v>#N/A</v>
      </c>
      <c r="U230" s="19" t="s">
        <v>639</v>
      </c>
      <c r="V230" s="7" t="s">
        <v>586</v>
      </c>
      <c r="W230" s="8" t="s">
        <v>587</v>
      </c>
      <c r="X230" s="4" t="str">
        <f t="shared" si="7"/>
        <v>TK_Tokelau</v>
      </c>
      <c r="Z230" s="19"/>
      <c r="AA230" s="19"/>
      <c r="AB230" s="19"/>
      <c r="AC230" s="19"/>
      <c r="AD230" s="59" t="s">
        <v>1211</v>
      </c>
      <c r="AE230" s="60" t="s">
        <v>1212</v>
      </c>
      <c r="AF230" s="60" t="str">
        <f t="shared" si="8"/>
        <v>HU2_Dunántúl</v>
      </c>
      <c r="AG230" s="19"/>
      <c r="AH230" s="19"/>
      <c r="AI230" s="19"/>
      <c r="AJ230" s="19"/>
      <c r="AK230" s="19"/>
      <c r="AL230" s="19"/>
    </row>
    <row r="231" spans="20:38" x14ac:dyDescent="0.25">
      <c r="T231" s="19" t="e">
        <v>#N/A</v>
      </c>
      <c r="U231" s="19" t="s">
        <v>639</v>
      </c>
      <c r="V231" s="7" t="s">
        <v>592</v>
      </c>
      <c r="W231" s="8" t="s">
        <v>593</v>
      </c>
      <c r="X231" s="4" t="str">
        <f t="shared" si="7"/>
        <v>TO_Tonga</v>
      </c>
      <c r="Z231" s="19"/>
      <c r="AA231" s="19"/>
      <c r="AB231" s="19"/>
      <c r="AC231" s="19"/>
      <c r="AD231" s="59" t="s">
        <v>1213</v>
      </c>
      <c r="AE231" s="60" t="s">
        <v>1214</v>
      </c>
      <c r="AF231" s="60" t="str">
        <f t="shared" si="8"/>
        <v>HU21_Közép-Dunántúl</v>
      </c>
      <c r="AG231" s="19"/>
      <c r="AH231" s="19"/>
      <c r="AI231" s="19"/>
      <c r="AJ231" s="19"/>
      <c r="AK231" s="19"/>
      <c r="AL231" s="19"/>
    </row>
    <row r="232" spans="20:38" ht="25.5" x14ac:dyDescent="0.25">
      <c r="T232" s="19" t="e">
        <v>#N/A</v>
      </c>
      <c r="U232" s="19" t="s">
        <v>639</v>
      </c>
      <c r="V232" s="7" t="s">
        <v>594</v>
      </c>
      <c r="W232" s="8" t="s">
        <v>595</v>
      </c>
      <c r="X232" s="4" t="str">
        <f t="shared" si="7"/>
        <v>TT_Trinidad and Tobago</v>
      </c>
      <c r="Z232" s="19"/>
      <c r="AA232" s="19"/>
      <c r="AB232" s="19"/>
      <c r="AC232" s="19"/>
      <c r="AD232" s="59" t="s">
        <v>1215</v>
      </c>
      <c r="AE232" s="60" t="s">
        <v>1216</v>
      </c>
      <c r="AF232" s="60" t="str">
        <f t="shared" si="8"/>
        <v>HU22_Nyugat-Dunántúl</v>
      </c>
      <c r="AG232" s="19"/>
      <c r="AH232" s="19"/>
      <c r="AI232" s="19"/>
      <c r="AJ232" s="19"/>
      <c r="AK232" s="19"/>
      <c r="AL232" s="19"/>
    </row>
    <row r="233" spans="20:38" x14ac:dyDescent="0.25">
      <c r="T233" s="19" t="e">
        <v>#N/A</v>
      </c>
      <c r="U233" s="19" t="s">
        <v>639</v>
      </c>
      <c r="V233" s="5" t="s">
        <v>590</v>
      </c>
      <c r="W233" s="6" t="s">
        <v>591</v>
      </c>
      <c r="X233" s="4" t="str">
        <f t="shared" si="7"/>
        <v>TN_Tunisia</v>
      </c>
      <c r="Z233" s="19"/>
      <c r="AA233" s="19"/>
      <c r="AB233" s="19"/>
      <c r="AC233" s="19"/>
      <c r="AD233" s="59" t="s">
        <v>1217</v>
      </c>
      <c r="AE233" s="60" t="s">
        <v>1218</v>
      </c>
      <c r="AF233" s="60" t="str">
        <f t="shared" si="8"/>
        <v>HU23_Dél-Dunántúl</v>
      </c>
      <c r="AG233" s="19"/>
      <c r="AH233" s="19"/>
      <c r="AI233" s="19"/>
      <c r="AJ233" s="19"/>
      <c r="AK233" s="19"/>
      <c r="AL233" s="19"/>
    </row>
    <row r="234" spans="20:38" ht="25.5" x14ac:dyDescent="0.25">
      <c r="T234" s="19" t="e">
        <v>#N/A</v>
      </c>
      <c r="U234" s="19" t="s">
        <v>639</v>
      </c>
      <c r="V234" s="7" t="s">
        <v>576</v>
      </c>
      <c r="W234" s="8" t="s">
        <v>577</v>
      </c>
      <c r="X234" s="4" t="str">
        <f t="shared" si="7"/>
        <v>TC_Turks and Caicos Islands</v>
      </c>
      <c r="Z234" s="19"/>
      <c r="AA234" s="19"/>
      <c r="AB234" s="19"/>
      <c r="AC234" s="19"/>
      <c r="AD234" s="59" t="s">
        <v>1219</v>
      </c>
      <c r="AE234" s="60" t="s">
        <v>1220</v>
      </c>
      <c r="AF234" s="60" t="str">
        <f t="shared" si="8"/>
        <v>HU3_Alföld és Észak</v>
      </c>
      <c r="AG234" s="19"/>
      <c r="AH234" s="19"/>
      <c r="AI234" s="19"/>
      <c r="AJ234" s="19"/>
      <c r="AK234" s="19"/>
      <c r="AL234" s="19"/>
    </row>
    <row r="235" spans="20:38" x14ac:dyDescent="0.25">
      <c r="T235" s="19" t="e">
        <v>#N/A</v>
      </c>
      <c r="U235" s="19" t="s">
        <v>639</v>
      </c>
      <c r="V235" s="5" t="s">
        <v>596</v>
      </c>
      <c r="W235" s="6" t="s">
        <v>597</v>
      </c>
      <c r="X235" s="4" t="str">
        <f t="shared" si="7"/>
        <v>TV_Tuvalu</v>
      </c>
      <c r="Z235" s="19"/>
      <c r="AA235" s="19"/>
      <c r="AB235" s="19"/>
      <c r="AC235" s="19"/>
      <c r="AD235" s="59" t="s">
        <v>1221</v>
      </c>
      <c r="AE235" s="60" t="s">
        <v>1222</v>
      </c>
      <c r="AF235" s="60" t="str">
        <f t="shared" si="8"/>
        <v>HU31_Észak-Magyarország</v>
      </c>
      <c r="AG235" s="19"/>
      <c r="AH235" s="19"/>
      <c r="AI235" s="19"/>
      <c r="AJ235" s="19"/>
      <c r="AK235" s="19"/>
      <c r="AL235" s="19"/>
    </row>
    <row r="236" spans="20:38" x14ac:dyDescent="0.25">
      <c r="T236" s="19" t="e">
        <v>#N/A</v>
      </c>
      <c r="U236" s="19" t="s">
        <v>639</v>
      </c>
      <c r="V236" s="5" t="s">
        <v>602</v>
      </c>
      <c r="W236" s="6" t="s">
        <v>603</v>
      </c>
      <c r="X236" s="4" t="str">
        <f t="shared" si="7"/>
        <v>UG_Uganda</v>
      </c>
      <c r="Z236" s="19"/>
      <c r="AA236" s="19"/>
      <c r="AB236" s="19"/>
      <c r="AC236" s="19"/>
      <c r="AD236" s="59" t="s">
        <v>1223</v>
      </c>
      <c r="AE236" s="60" t="s">
        <v>1224</v>
      </c>
      <c r="AF236" s="60" t="str">
        <f t="shared" si="8"/>
        <v>HU32_Észak-Alföld</v>
      </c>
      <c r="AG236" s="19"/>
      <c r="AH236" s="19"/>
      <c r="AI236" s="19"/>
      <c r="AJ236" s="19"/>
      <c r="AK236" s="19"/>
      <c r="AL236" s="19"/>
    </row>
    <row r="237" spans="20:38" ht="25.5" x14ac:dyDescent="0.25">
      <c r="T237" s="19" t="e">
        <v>#N/A</v>
      </c>
      <c r="U237" s="19" t="s">
        <v>639</v>
      </c>
      <c r="V237" s="7" t="s">
        <v>258</v>
      </c>
      <c r="W237" s="8" t="s">
        <v>259</v>
      </c>
      <c r="X237" s="4" t="str">
        <f t="shared" si="7"/>
        <v>AE_United Arab Emirates</v>
      </c>
      <c r="Z237" s="19"/>
      <c r="AA237" s="19"/>
      <c r="AB237" s="19"/>
      <c r="AC237" s="19"/>
      <c r="AD237" s="59" t="s">
        <v>1225</v>
      </c>
      <c r="AE237" s="60" t="s">
        <v>1226</v>
      </c>
      <c r="AF237" s="60" t="str">
        <f t="shared" si="8"/>
        <v>HU33_Dél-Alföld</v>
      </c>
      <c r="AG237" s="19"/>
      <c r="AH237" s="19"/>
      <c r="AI237" s="19"/>
      <c r="AJ237" s="19"/>
      <c r="AK237" s="19"/>
      <c r="AL237" s="19"/>
    </row>
    <row r="238" spans="20:38" ht="25.5" x14ac:dyDescent="0.25">
      <c r="T238" s="19" t="e">
        <v>#N/A</v>
      </c>
      <c r="U238" s="19" t="s">
        <v>639</v>
      </c>
      <c r="V238" s="5" t="s">
        <v>600</v>
      </c>
      <c r="W238" s="6" t="s">
        <v>601</v>
      </c>
      <c r="X238" s="4" t="str">
        <f t="shared" si="7"/>
        <v>TZ_United Republic of Tanzania</v>
      </c>
      <c r="Z238" s="19"/>
      <c r="AA238" s="19"/>
      <c r="AB238" s="19"/>
      <c r="AC238" s="19"/>
      <c r="AD238" s="59" t="s">
        <v>1227</v>
      </c>
      <c r="AE238" s="60" t="s">
        <v>217</v>
      </c>
      <c r="AF238" s="60" t="str">
        <f t="shared" si="8"/>
        <v>MT0_Malta</v>
      </c>
      <c r="AG238" s="19"/>
      <c r="AH238" s="19"/>
      <c r="AI238" s="19"/>
      <c r="AJ238" s="19"/>
      <c r="AK238" s="19"/>
      <c r="AL238" s="19"/>
    </row>
    <row r="239" spans="20:38" ht="38.25" x14ac:dyDescent="0.25">
      <c r="T239" s="19" t="e">
        <v>#N/A</v>
      </c>
      <c r="U239" s="19" t="s">
        <v>639</v>
      </c>
      <c r="V239" s="5" t="s">
        <v>605</v>
      </c>
      <c r="W239" s="6" t="s">
        <v>606</v>
      </c>
      <c r="X239" s="4" t="str">
        <f t="shared" si="7"/>
        <v>UM_United States Minor Outlying Islands</v>
      </c>
      <c r="Z239" s="19"/>
      <c r="AA239" s="19"/>
      <c r="AB239" s="19"/>
      <c r="AC239" s="19"/>
      <c r="AD239" s="59" t="s">
        <v>1228</v>
      </c>
      <c r="AE239" s="60" t="s">
        <v>217</v>
      </c>
      <c r="AF239" s="60" t="str">
        <f t="shared" si="8"/>
        <v>MT00_Malta</v>
      </c>
      <c r="AG239" s="19"/>
      <c r="AH239" s="19"/>
      <c r="AI239" s="19"/>
      <c r="AJ239" s="19"/>
      <c r="AK239" s="19"/>
      <c r="AL239" s="19"/>
    </row>
    <row r="240" spans="20:38" ht="25.5" x14ac:dyDescent="0.25">
      <c r="T240" s="19" t="e">
        <v>#N/A</v>
      </c>
      <c r="U240" s="19" t="s">
        <v>639</v>
      </c>
      <c r="V240" s="5" t="s">
        <v>609</v>
      </c>
      <c r="W240" s="6" t="s">
        <v>610</v>
      </c>
      <c r="X240" s="4" t="str">
        <f t="shared" si="7"/>
        <v>US_United States of America</v>
      </c>
      <c r="Z240" s="19"/>
      <c r="AA240" s="19"/>
      <c r="AB240" s="19"/>
      <c r="AC240" s="19"/>
      <c r="AD240" s="59" t="s">
        <v>1229</v>
      </c>
      <c r="AE240" s="60" t="s">
        <v>1230</v>
      </c>
      <c r="AF240" s="60" t="str">
        <f t="shared" si="8"/>
        <v>NL1_Noord-Nederland</v>
      </c>
      <c r="AG240" s="19"/>
      <c r="AH240" s="19"/>
      <c r="AI240" s="19"/>
      <c r="AJ240" s="19"/>
      <c r="AK240" s="19"/>
      <c r="AL240" s="19"/>
    </row>
    <row r="241" spans="20:38" ht="25.5" x14ac:dyDescent="0.25">
      <c r="T241" s="19" t="e">
        <v>#N/A</v>
      </c>
      <c r="U241" s="19" t="s">
        <v>639</v>
      </c>
      <c r="V241" s="7" t="s">
        <v>621</v>
      </c>
      <c r="W241" s="8" t="s">
        <v>622</v>
      </c>
      <c r="X241" s="4" t="str">
        <f t="shared" si="7"/>
        <v>VI_United States Virgin Islands</v>
      </c>
      <c r="Z241" s="19"/>
      <c r="AA241" s="19"/>
      <c r="AB241" s="19"/>
      <c r="AC241" s="19"/>
      <c r="AD241" s="59" t="s">
        <v>1231</v>
      </c>
      <c r="AE241" s="60" t="s">
        <v>1232</v>
      </c>
      <c r="AF241" s="60" t="str">
        <f t="shared" si="8"/>
        <v>NL11_Groningen</v>
      </c>
      <c r="AG241" s="19"/>
      <c r="AH241" s="19"/>
      <c r="AI241" s="19"/>
      <c r="AJ241" s="19"/>
      <c r="AK241" s="19"/>
      <c r="AL241" s="19"/>
    </row>
    <row r="242" spans="20:38" ht="25.5" x14ac:dyDescent="0.25">
      <c r="T242" s="19" t="e">
        <v>#N/A</v>
      </c>
      <c r="U242" s="19" t="s">
        <v>639</v>
      </c>
      <c r="V242" s="7" t="s">
        <v>607</v>
      </c>
      <c r="W242" s="8" t="s">
        <v>608</v>
      </c>
      <c r="X242" s="4" t="str">
        <f t="shared" si="7"/>
        <v>Unk_Unknown / Not applicable</v>
      </c>
      <c r="Z242" s="19"/>
      <c r="AA242" s="19"/>
      <c r="AB242" s="19"/>
      <c r="AC242" s="19"/>
      <c r="AD242" s="59" t="s">
        <v>1233</v>
      </c>
      <c r="AE242" s="60" t="s">
        <v>1234</v>
      </c>
      <c r="AF242" s="60" t="str">
        <f t="shared" si="8"/>
        <v>NL12_Friesland (NL)</v>
      </c>
      <c r="AG242" s="19"/>
      <c r="AH242" s="19"/>
      <c r="AI242" s="19"/>
      <c r="AJ242" s="19"/>
      <c r="AK242" s="19"/>
      <c r="AL242" s="19"/>
    </row>
    <row r="243" spans="20:38" x14ac:dyDescent="0.25">
      <c r="T243" s="19" t="e">
        <v>#N/A</v>
      </c>
      <c r="U243" s="19" t="s">
        <v>639</v>
      </c>
      <c r="V243" s="7" t="s">
        <v>611</v>
      </c>
      <c r="W243" s="8" t="s">
        <v>612</v>
      </c>
      <c r="X243" s="4" t="str">
        <f t="shared" si="7"/>
        <v>UY_Uruguay</v>
      </c>
      <c r="Z243" s="19"/>
      <c r="AA243" s="19"/>
      <c r="AB243" s="19"/>
      <c r="AC243" s="19"/>
      <c r="AD243" s="59" t="s">
        <v>1235</v>
      </c>
      <c r="AE243" s="60" t="s">
        <v>1236</v>
      </c>
      <c r="AF243" s="60" t="str">
        <f t="shared" si="8"/>
        <v>NL13_Drenthe</v>
      </c>
      <c r="AG243" s="19"/>
      <c r="AH243" s="19"/>
      <c r="AI243" s="19"/>
      <c r="AJ243" s="19"/>
      <c r="AK243" s="19"/>
      <c r="AL243" s="19"/>
    </row>
    <row r="244" spans="20:38" x14ac:dyDescent="0.25">
      <c r="T244" s="19" t="e">
        <v>#N/A</v>
      </c>
      <c r="U244" s="19" t="s">
        <v>639</v>
      </c>
      <c r="V244" s="7" t="s">
        <v>625</v>
      </c>
      <c r="W244" s="8" t="s">
        <v>626</v>
      </c>
      <c r="X244" s="4" t="str">
        <f t="shared" si="7"/>
        <v>VU_Vanuatu</v>
      </c>
      <c r="Z244" s="19"/>
      <c r="AA244" s="19"/>
      <c r="AB244" s="19"/>
      <c r="AC244" s="19"/>
      <c r="AD244" s="59" t="s">
        <v>1237</v>
      </c>
      <c r="AE244" s="60" t="s">
        <v>1238</v>
      </c>
      <c r="AF244" s="60" t="str">
        <f t="shared" si="8"/>
        <v>NL2_Oost-Nederland</v>
      </c>
      <c r="AG244" s="19"/>
      <c r="AH244" s="19"/>
      <c r="AI244" s="19"/>
      <c r="AJ244" s="19"/>
      <c r="AK244" s="19"/>
      <c r="AL244" s="19"/>
    </row>
    <row r="245" spans="20:38" x14ac:dyDescent="0.25">
      <c r="T245" s="19" t="e">
        <v>#N/A</v>
      </c>
      <c r="U245" s="19" t="s">
        <v>639</v>
      </c>
      <c r="V245" s="5" t="s">
        <v>623</v>
      </c>
      <c r="W245" s="6" t="s">
        <v>624</v>
      </c>
      <c r="X245" s="4" t="str">
        <f t="shared" si="7"/>
        <v>VN_Viet Nam</v>
      </c>
      <c r="Z245" s="19"/>
      <c r="AA245" s="19"/>
      <c r="AB245" s="19"/>
      <c r="AC245" s="19"/>
      <c r="AD245" s="59" t="s">
        <v>1239</v>
      </c>
      <c r="AE245" s="60" t="s">
        <v>1240</v>
      </c>
      <c r="AF245" s="60" t="str">
        <f t="shared" si="8"/>
        <v>NL21_Overijssel</v>
      </c>
      <c r="AG245" s="19"/>
      <c r="AH245" s="19"/>
      <c r="AI245" s="19"/>
      <c r="AJ245" s="19"/>
      <c r="AK245" s="19"/>
      <c r="AL245" s="19"/>
    </row>
    <row r="246" spans="20:38" x14ac:dyDescent="0.25">
      <c r="T246" s="19" t="e">
        <v>#N/A</v>
      </c>
      <c r="U246" s="19" t="s">
        <v>639</v>
      </c>
      <c r="V246" s="5" t="s">
        <v>627</v>
      </c>
      <c r="W246" s="6" t="s">
        <v>628</v>
      </c>
      <c r="X246" s="4" t="str">
        <f t="shared" si="7"/>
        <v>WF_Wallis and Futuna</v>
      </c>
      <c r="Z246" s="19"/>
      <c r="AA246" s="19"/>
      <c r="AB246" s="19"/>
      <c r="AC246" s="19"/>
      <c r="AD246" s="59" t="s">
        <v>1241</v>
      </c>
      <c r="AE246" s="60" t="s">
        <v>1242</v>
      </c>
      <c r="AF246" s="60" t="str">
        <f t="shared" si="8"/>
        <v>NL22_Gelderland</v>
      </c>
      <c r="AG246" s="19"/>
      <c r="AH246" s="19"/>
      <c r="AI246" s="19"/>
      <c r="AJ246" s="19"/>
      <c r="AK246" s="19"/>
      <c r="AL246" s="19"/>
    </row>
    <row r="247" spans="20:38" x14ac:dyDescent="0.25">
      <c r="T247" s="19" t="e">
        <v>#N/A</v>
      </c>
      <c r="U247" s="19" t="s">
        <v>639</v>
      </c>
      <c r="V247" s="7" t="s">
        <v>358</v>
      </c>
      <c r="W247" s="8" t="s">
        <v>359</v>
      </c>
      <c r="X247" s="4" t="str">
        <f t="shared" si="7"/>
        <v>EH_Western Sahara</v>
      </c>
      <c r="Z247" s="19"/>
      <c r="AA247" s="19"/>
      <c r="AB247" s="19"/>
      <c r="AC247" s="19"/>
      <c r="AD247" s="59" t="s">
        <v>1243</v>
      </c>
      <c r="AE247" s="60" t="s">
        <v>1244</v>
      </c>
      <c r="AF247" s="60" t="str">
        <f t="shared" si="8"/>
        <v>NL23_Flevoland</v>
      </c>
      <c r="AG247" s="19"/>
      <c r="AH247" s="19"/>
      <c r="AI247" s="19"/>
      <c r="AJ247" s="19"/>
      <c r="AK247" s="19"/>
      <c r="AL247" s="19"/>
    </row>
    <row r="248" spans="20:38" x14ac:dyDescent="0.25">
      <c r="T248" s="19" t="e">
        <v>#N/A</v>
      </c>
      <c r="U248" s="19" t="s">
        <v>639</v>
      </c>
      <c r="V248" s="7" t="s">
        <v>631</v>
      </c>
      <c r="W248" s="8" t="s">
        <v>632</v>
      </c>
      <c r="X248" s="4" t="str">
        <f t="shared" si="7"/>
        <v>YE_Yemen</v>
      </c>
      <c r="Z248" s="19"/>
      <c r="AA248" s="19"/>
      <c r="AB248" s="19"/>
      <c r="AC248" s="19"/>
      <c r="AD248" s="59" t="s">
        <v>1245</v>
      </c>
      <c r="AE248" s="60" t="s">
        <v>1246</v>
      </c>
      <c r="AF248" s="60" t="str">
        <f t="shared" si="8"/>
        <v>NL3_West-Nederland</v>
      </c>
      <c r="AG248" s="19"/>
      <c r="AH248" s="19"/>
      <c r="AI248" s="19"/>
      <c r="AJ248" s="19"/>
      <c r="AK248" s="19"/>
      <c r="AL248" s="19"/>
    </row>
    <row r="249" spans="20:38" x14ac:dyDescent="0.25">
      <c r="T249" s="19" t="e">
        <v>#N/A</v>
      </c>
      <c r="U249" s="19" t="s">
        <v>639</v>
      </c>
      <c r="V249" s="7" t="s">
        <v>635</v>
      </c>
      <c r="W249" s="8" t="s">
        <v>636</v>
      </c>
      <c r="X249" s="4" t="str">
        <f t="shared" si="7"/>
        <v>ZM_Zambia</v>
      </c>
      <c r="Z249" s="19"/>
      <c r="AA249" s="19"/>
      <c r="AB249" s="19"/>
      <c r="AC249" s="19"/>
      <c r="AD249" s="59" t="s">
        <v>1247</v>
      </c>
      <c r="AE249" s="60" t="s">
        <v>1248</v>
      </c>
      <c r="AF249" s="60" t="str">
        <f t="shared" si="8"/>
        <v>NL32_Noord-Holland</v>
      </c>
      <c r="AG249" s="19"/>
      <c r="AH249" s="19"/>
      <c r="AI249" s="19"/>
      <c r="AJ249" s="19"/>
      <c r="AK249" s="19"/>
      <c r="AL249" s="19"/>
    </row>
    <row r="250" spans="20:38" x14ac:dyDescent="0.25">
      <c r="T250" s="19" t="e">
        <v>#N/A</v>
      </c>
      <c r="U250" s="19" t="s">
        <v>639</v>
      </c>
      <c r="V250" s="5" t="s">
        <v>637</v>
      </c>
      <c r="W250" s="6" t="s">
        <v>638</v>
      </c>
      <c r="X250" s="4" t="str">
        <f t="shared" si="7"/>
        <v>ZW_Zimbabwe</v>
      </c>
      <c r="Z250" s="19"/>
      <c r="AA250" s="19"/>
      <c r="AB250" s="19"/>
      <c r="AC250" s="19"/>
      <c r="AD250" s="59" t="s">
        <v>1249</v>
      </c>
      <c r="AE250" s="60" t="s">
        <v>1250</v>
      </c>
      <c r="AF250" s="60" t="str">
        <f t="shared" si="8"/>
        <v>NL34_Zeeland</v>
      </c>
      <c r="AG250" s="19"/>
      <c r="AH250" s="19"/>
      <c r="AI250" s="19"/>
      <c r="AJ250" s="19"/>
      <c r="AK250" s="19"/>
      <c r="AL250" s="19"/>
    </row>
    <row r="251" spans="20:38" x14ac:dyDescent="0.25">
      <c r="Z251" s="19"/>
      <c r="AA251" s="19"/>
      <c r="AB251" s="19"/>
      <c r="AC251" s="19"/>
      <c r="AD251" s="62" t="s">
        <v>1251</v>
      </c>
      <c r="AE251" s="60" t="s">
        <v>1252</v>
      </c>
      <c r="AF251" s="60" t="str">
        <f t="shared" si="8"/>
        <v>NL35_Utrecht</v>
      </c>
      <c r="AG251" s="19"/>
      <c r="AH251" s="19"/>
      <c r="AI251" s="19"/>
      <c r="AJ251" s="19"/>
      <c r="AK251" s="19"/>
      <c r="AL251" s="19"/>
    </row>
    <row r="252" spans="20:38" x14ac:dyDescent="0.25">
      <c r="Z252" s="19"/>
      <c r="AA252" s="19"/>
      <c r="AB252" s="19"/>
      <c r="AC252" s="19"/>
      <c r="AD252" s="62" t="s">
        <v>1253</v>
      </c>
      <c r="AE252" s="60" t="s">
        <v>1254</v>
      </c>
      <c r="AF252" s="60" t="str">
        <f t="shared" si="8"/>
        <v>NL36_Zuid-Holland</v>
      </c>
      <c r="AG252" s="19"/>
      <c r="AH252" s="19"/>
      <c r="AI252" s="19"/>
      <c r="AJ252" s="19"/>
      <c r="AK252" s="19"/>
      <c r="AL252" s="19"/>
    </row>
    <row r="253" spans="20:38" x14ac:dyDescent="0.25">
      <c r="Z253" s="19"/>
      <c r="AA253" s="19"/>
      <c r="AB253" s="19"/>
      <c r="AC253" s="19"/>
      <c r="AD253" s="59" t="s">
        <v>1255</v>
      </c>
      <c r="AE253" s="60" t="s">
        <v>1256</v>
      </c>
      <c r="AF253" s="60" t="str">
        <f t="shared" si="8"/>
        <v>NL4_Zuid-Nederland</v>
      </c>
      <c r="AG253" s="19"/>
      <c r="AH253" s="19"/>
      <c r="AI253" s="19"/>
      <c r="AJ253" s="19"/>
      <c r="AK253" s="19"/>
      <c r="AL253" s="19"/>
    </row>
    <row r="254" spans="20:38" x14ac:dyDescent="0.25">
      <c r="Z254" s="19"/>
      <c r="AA254" s="19"/>
      <c r="AB254" s="19"/>
      <c r="AC254" s="19"/>
      <c r="AD254" s="59" t="s">
        <v>1257</v>
      </c>
      <c r="AE254" s="60" t="s">
        <v>1258</v>
      </c>
      <c r="AF254" s="60" t="str">
        <f t="shared" si="8"/>
        <v>NL41_Noord-Brabant</v>
      </c>
      <c r="AG254" s="19"/>
      <c r="AH254" s="19"/>
      <c r="AI254" s="19"/>
      <c r="AJ254" s="19"/>
      <c r="AK254" s="19"/>
      <c r="AL254" s="19"/>
    </row>
    <row r="255" spans="20:38" x14ac:dyDescent="0.25">
      <c r="Z255" s="19"/>
      <c r="AA255" s="19"/>
      <c r="AB255" s="19"/>
      <c r="AC255" s="19"/>
      <c r="AD255" s="59" t="s">
        <v>1259</v>
      </c>
      <c r="AE255" s="60" t="s">
        <v>1260</v>
      </c>
      <c r="AF255" s="60" t="str">
        <f t="shared" si="8"/>
        <v>NL42_Limburg (NL)</v>
      </c>
      <c r="AG255" s="19"/>
      <c r="AH255" s="19"/>
      <c r="AI255" s="19"/>
      <c r="AJ255" s="19"/>
      <c r="AK255" s="19"/>
      <c r="AL255" s="19"/>
    </row>
    <row r="256" spans="20:38" x14ac:dyDescent="0.25">
      <c r="Z256" s="19"/>
      <c r="AA256" s="19"/>
      <c r="AB256" s="19"/>
      <c r="AC256" s="19"/>
      <c r="AD256" s="59" t="s">
        <v>1261</v>
      </c>
      <c r="AE256" s="60" t="s">
        <v>1262</v>
      </c>
      <c r="AF256" s="60" t="str">
        <f t="shared" si="8"/>
        <v>AT1_Ostösterreich</v>
      </c>
      <c r="AG256" s="19"/>
      <c r="AH256" s="19"/>
      <c r="AI256" s="19"/>
      <c r="AJ256" s="19"/>
      <c r="AK256" s="19"/>
      <c r="AL256" s="19"/>
    </row>
    <row r="257" spans="26:38" x14ac:dyDescent="0.25">
      <c r="Z257" s="19"/>
      <c r="AA257" s="19"/>
      <c r="AB257" s="19"/>
      <c r="AC257" s="19"/>
      <c r="AD257" s="59" t="s">
        <v>1263</v>
      </c>
      <c r="AE257" s="60" t="s">
        <v>1264</v>
      </c>
      <c r="AF257" s="60" t="str">
        <f t="shared" si="8"/>
        <v>AT11_Burgenland</v>
      </c>
      <c r="AG257" s="19"/>
      <c r="AH257" s="19"/>
      <c r="AI257" s="19"/>
      <c r="AJ257" s="19"/>
      <c r="AK257" s="19"/>
      <c r="AL257" s="19"/>
    </row>
    <row r="258" spans="26:38" x14ac:dyDescent="0.25">
      <c r="Z258" s="19"/>
      <c r="AA258" s="19"/>
      <c r="AB258" s="19"/>
      <c r="AC258" s="19"/>
      <c r="AD258" s="59" t="s">
        <v>1265</v>
      </c>
      <c r="AE258" s="60" t="s">
        <v>1266</v>
      </c>
      <c r="AF258" s="60" t="str">
        <f t="shared" si="8"/>
        <v>AT12_Niederösterreich</v>
      </c>
      <c r="AG258" s="19"/>
      <c r="AH258" s="19"/>
      <c r="AI258" s="19"/>
      <c r="AJ258" s="19"/>
      <c r="AK258" s="19"/>
      <c r="AL258" s="19"/>
    </row>
    <row r="259" spans="26:38" x14ac:dyDescent="0.25">
      <c r="Z259" s="19"/>
      <c r="AA259" s="19"/>
      <c r="AB259" s="19"/>
      <c r="AC259" s="19"/>
      <c r="AD259" s="59" t="s">
        <v>1267</v>
      </c>
      <c r="AE259" s="60" t="s">
        <v>1268</v>
      </c>
      <c r="AF259" s="60" t="str">
        <f t="shared" si="8"/>
        <v>AT13_Wien</v>
      </c>
      <c r="AG259" s="19"/>
      <c r="AH259" s="19"/>
      <c r="AI259" s="19"/>
      <c r="AJ259" s="19"/>
      <c r="AK259" s="19"/>
      <c r="AL259" s="19"/>
    </row>
    <row r="260" spans="26:38" x14ac:dyDescent="0.25">
      <c r="Z260" s="19"/>
      <c r="AA260" s="19"/>
      <c r="AB260" s="19"/>
      <c r="AC260" s="19"/>
      <c r="AD260" s="59" t="s">
        <v>1269</v>
      </c>
      <c r="AE260" s="60" t="s">
        <v>1270</v>
      </c>
      <c r="AF260" s="60" t="str">
        <f t="shared" si="8"/>
        <v>AT2_Südösterreich</v>
      </c>
      <c r="AG260" s="19"/>
      <c r="AH260" s="19"/>
      <c r="AI260" s="19"/>
      <c r="AJ260" s="19"/>
      <c r="AK260" s="19"/>
      <c r="AL260" s="19"/>
    </row>
    <row r="261" spans="26:38" x14ac:dyDescent="0.25">
      <c r="Z261" s="19"/>
      <c r="AA261" s="19"/>
      <c r="AB261" s="19"/>
      <c r="AC261" s="19"/>
      <c r="AD261" s="59" t="s">
        <v>1271</v>
      </c>
      <c r="AE261" s="60" t="s">
        <v>1272</v>
      </c>
      <c r="AF261" s="60" t="str">
        <f t="shared" si="8"/>
        <v>AT21_Kärnten</v>
      </c>
      <c r="AG261" s="19"/>
      <c r="AH261" s="19"/>
      <c r="AI261" s="19"/>
      <c r="AJ261" s="19"/>
      <c r="AK261" s="19"/>
      <c r="AL261" s="19"/>
    </row>
    <row r="262" spans="26:38" x14ac:dyDescent="0.25">
      <c r="Z262" s="19"/>
      <c r="AA262" s="19"/>
      <c r="AB262" s="19"/>
      <c r="AC262" s="19"/>
      <c r="AD262" s="59" t="s">
        <v>1273</v>
      </c>
      <c r="AE262" s="60" t="s">
        <v>1274</v>
      </c>
      <c r="AF262" s="60" t="str">
        <f t="shared" si="8"/>
        <v>AT22_Steiermark</v>
      </c>
      <c r="AG262" s="19"/>
      <c r="AH262" s="19"/>
      <c r="AI262" s="19"/>
      <c r="AJ262" s="19"/>
      <c r="AK262" s="19"/>
      <c r="AL262" s="19"/>
    </row>
    <row r="263" spans="26:38" x14ac:dyDescent="0.25">
      <c r="Z263" s="19"/>
      <c r="AA263" s="19"/>
      <c r="AB263" s="19"/>
      <c r="AC263" s="19"/>
      <c r="AD263" s="59" t="s">
        <v>1275</v>
      </c>
      <c r="AE263" s="60" t="s">
        <v>1276</v>
      </c>
      <c r="AF263" s="60" t="str">
        <f t="shared" ref="AF263:AF326" si="9">_xlfn.CONCAT(AD263,"_",AE263)</f>
        <v>AT3_Westösterreich</v>
      </c>
      <c r="AG263" s="19"/>
      <c r="AH263" s="19"/>
      <c r="AI263" s="19"/>
      <c r="AJ263" s="19"/>
      <c r="AK263" s="19"/>
      <c r="AL263" s="19"/>
    </row>
    <row r="264" spans="26:38" x14ac:dyDescent="0.25">
      <c r="Z264" s="19"/>
      <c r="AA264" s="19"/>
      <c r="AB264" s="19"/>
      <c r="AC264" s="19"/>
      <c r="AD264" s="59" t="s">
        <v>1277</v>
      </c>
      <c r="AE264" s="60" t="s">
        <v>1278</v>
      </c>
      <c r="AF264" s="60" t="str">
        <f t="shared" si="9"/>
        <v>AT31_Oberösterreich</v>
      </c>
      <c r="AG264" s="19"/>
      <c r="AH264" s="19"/>
      <c r="AI264" s="19"/>
      <c r="AJ264" s="19"/>
      <c r="AK264" s="19"/>
      <c r="AL264" s="19"/>
    </row>
    <row r="265" spans="26:38" x14ac:dyDescent="0.25">
      <c r="Z265" s="19"/>
      <c r="AA265" s="19"/>
      <c r="AB265" s="19"/>
      <c r="AC265" s="19"/>
      <c r="AD265" s="59" t="s">
        <v>1279</v>
      </c>
      <c r="AE265" s="60" t="s">
        <v>1280</v>
      </c>
      <c r="AF265" s="60" t="str">
        <f t="shared" si="9"/>
        <v>AT32_Salzburg</v>
      </c>
      <c r="AG265" s="19"/>
      <c r="AH265" s="19"/>
      <c r="AI265" s="19"/>
      <c r="AJ265" s="19"/>
      <c r="AK265" s="19"/>
      <c r="AL265" s="19"/>
    </row>
    <row r="266" spans="26:38" x14ac:dyDescent="0.25">
      <c r="Z266" s="19"/>
      <c r="AA266" s="19"/>
      <c r="AB266" s="19"/>
      <c r="AC266" s="19"/>
      <c r="AD266" s="59" t="s">
        <v>1281</v>
      </c>
      <c r="AE266" s="60" t="s">
        <v>1282</v>
      </c>
      <c r="AF266" s="60" t="str">
        <f t="shared" si="9"/>
        <v>AT33_Tirol</v>
      </c>
      <c r="AG266" s="19"/>
      <c r="AH266" s="19"/>
      <c r="AI266" s="19"/>
      <c r="AJ266" s="19"/>
      <c r="AK266" s="19"/>
      <c r="AL266" s="19"/>
    </row>
    <row r="267" spans="26:38" x14ac:dyDescent="0.25">
      <c r="Z267" s="19"/>
      <c r="AA267" s="19"/>
      <c r="AB267" s="19"/>
      <c r="AC267" s="19"/>
      <c r="AD267" s="59" t="s">
        <v>1283</v>
      </c>
      <c r="AE267" s="60" t="s">
        <v>1284</v>
      </c>
      <c r="AF267" s="60" t="str">
        <f t="shared" si="9"/>
        <v>AT34_Vorarlberg</v>
      </c>
      <c r="AG267" s="19"/>
      <c r="AH267" s="19"/>
      <c r="AI267" s="19"/>
      <c r="AJ267" s="19"/>
      <c r="AK267" s="19"/>
      <c r="AL267" s="19"/>
    </row>
    <row r="268" spans="26:38" x14ac:dyDescent="0.25">
      <c r="Z268" s="19"/>
      <c r="AA268" s="19"/>
      <c r="AB268" s="19"/>
      <c r="AC268" s="19"/>
      <c r="AD268" s="59" t="s">
        <v>1285</v>
      </c>
      <c r="AE268" s="60" t="s">
        <v>1286</v>
      </c>
      <c r="AF268" s="60" t="str">
        <f t="shared" si="9"/>
        <v>PL2_Makroregion południowy</v>
      </c>
      <c r="AG268" s="19"/>
      <c r="AH268" s="19"/>
      <c r="AI268" s="19"/>
      <c r="AJ268" s="19"/>
      <c r="AK268" s="19"/>
      <c r="AL268" s="19"/>
    </row>
    <row r="269" spans="26:38" x14ac:dyDescent="0.25">
      <c r="Z269" s="19"/>
      <c r="AA269" s="19"/>
      <c r="AB269" s="19"/>
      <c r="AC269" s="19"/>
      <c r="AD269" s="59" t="s">
        <v>1287</v>
      </c>
      <c r="AE269" s="60" t="s">
        <v>1288</v>
      </c>
      <c r="AF269" s="60" t="str">
        <f t="shared" si="9"/>
        <v>PL21_Małopolskie</v>
      </c>
      <c r="AG269" s="19"/>
      <c r="AH269" s="19"/>
      <c r="AI269" s="19"/>
      <c r="AJ269" s="19"/>
      <c r="AK269" s="19"/>
      <c r="AL269" s="19"/>
    </row>
    <row r="270" spans="26:38" x14ac:dyDescent="0.25">
      <c r="Z270" s="19"/>
      <c r="AA270" s="19"/>
      <c r="AB270" s="19"/>
      <c r="AC270" s="19"/>
      <c r="AD270" s="59" t="s">
        <v>1289</v>
      </c>
      <c r="AE270" s="60" t="s">
        <v>1290</v>
      </c>
      <c r="AF270" s="60" t="str">
        <f t="shared" si="9"/>
        <v>PL22_Śląskie</v>
      </c>
      <c r="AG270" s="19"/>
      <c r="AH270" s="19"/>
      <c r="AI270" s="19"/>
      <c r="AJ270" s="19"/>
      <c r="AK270" s="19"/>
      <c r="AL270" s="19"/>
    </row>
    <row r="271" spans="26:38" x14ac:dyDescent="0.25">
      <c r="Z271" s="19"/>
      <c r="AA271" s="19"/>
      <c r="AB271" s="19"/>
      <c r="AC271" s="19"/>
      <c r="AD271" s="59" t="s">
        <v>1291</v>
      </c>
      <c r="AE271" s="60" t="s">
        <v>1292</v>
      </c>
      <c r="AF271" s="60" t="str">
        <f t="shared" si="9"/>
        <v>PL4_Makroregion północno-zachodni</v>
      </c>
      <c r="AG271" s="19"/>
      <c r="AH271" s="19"/>
      <c r="AI271" s="19"/>
      <c r="AJ271" s="19"/>
      <c r="AK271" s="19"/>
      <c r="AL271" s="19"/>
    </row>
    <row r="272" spans="26:38" x14ac:dyDescent="0.25">
      <c r="Z272" s="19"/>
      <c r="AA272" s="19"/>
      <c r="AB272" s="19"/>
      <c r="AC272" s="19"/>
      <c r="AD272" s="59" t="s">
        <v>1293</v>
      </c>
      <c r="AE272" s="60" t="s">
        <v>1294</v>
      </c>
      <c r="AF272" s="60" t="str">
        <f t="shared" si="9"/>
        <v>PL41_Wielkopolskie</v>
      </c>
      <c r="AG272" s="19"/>
      <c r="AH272" s="19"/>
      <c r="AI272" s="19"/>
      <c r="AJ272" s="19"/>
      <c r="AK272" s="19"/>
      <c r="AL272" s="19"/>
    </row>
    <row r="273" spans="26:38" x14ac:dyDescent="0.25">
      <c r="Z273" s="19"/>
      <c r="AA273" s="19"/>
      <c r="AB273" s="19"/>
      <c r="AC273" s="19"/>
      <c r="AD273" s="59" t="s">
        <v>1295</v>
      </c>
      <c r="AE273" s="60" t="s">
        <v>1296</v>
      </c>
      <c r="AF273" s="60" t="str">
        <f t="shared" si="9"/>
        <v>PL42_Zachodniopomorskie</v>
      </c>
      <c r="AG273" s="19"/>
      <c r="AH273" s="19"/>
      <c r="AI273" s="19"/>
      <c r="AJ273" s="19"/>
      <c r="AK273" s="19"/>
      <c r="AL273" s="19"/>
    </row>
    <row r="274" spans="26:38" x14ac:dyDescent="0.25">
      <c r="Z274" s="19"/>
      <c r="AA274" s="19"/>
      <c r="AB274" s="19"/>
      <c r="AC274" s="19"/>
      <c r="AD274" s="59" t="s">
        <v>1297</v>
      </c>
      <c r="AE274" s="60" t="s">
        <v>1298</v>
      </c>
      <c r="AF274" s="60" t="str">
        <f t="shared" si="9"/>
        <v>PL43_Lubuskie</v>
      </c>
      <c r="AG274" s="19"/>
      <c r="AH274" s="19"/>
      <c r="AI274" s="19"/>
      <c r="AJ274" s="19"/>
      <c r="AK274" s="19"/>
      <c r="AL274" s="19"/>
    </row>
    <row r="275" spans="26:38" x14ac:dyDescent="0.25">
      <c r="Z275" s="19"/>
      <c r="AA275" s="19"/>
      <c r="AB275" s="19"/>
      <c r="AC275" s="19"/>
      <c r="AD275" s="59" t="s">
        <v>1299</v>
      </c>
      <c r="AE275" s="60" t="s">
        <v>1300</v>
      </c>
      <c r="AF275" s="60" t="str">
        <f t="shared" si="9"/>
        <v>PL5_Makroregion południowo-zachodni</v>
      </c>
      <c r="AG275" s="19"/>
      <c r="AH275" s="19"/>
      <c r="AI275" s="19"/>
      <c r="AJ275" s="19"/>
      <c r="AK275" s="19"/>
      <c r="AL275" s="19"/>
    </row>
    <row r="276" spans="26:38" x14ac:dyDescent="0.25">
      <c r="Z276" s="19"/>
      <c r="AA276" s="19"/>
      <c r="AB276" s="19"/>
      <c r="AC276" s="19"/>
      <c r="AD276" s="59" t="s">
        <v>1301</v>
      </c>
      <c r="AE276" s="60" t="s">
        <v>1302</v>
      </c>
      <c r="AF276" s="60" t="str">
        <f t="shared" si="9"/>
        <v>PL51_Dolnośląskie</v>
      </c>
      <c r="AG276" s="19"/>
      <c r="AH276" s="19"/>
      <c r="AI276" s="19"/>
      <c r="AJ276" s="19"/>
      <c r="AK276" s="19"/>
      <c r="AL276" s="19"/>
    </row>
    <row r="277" spans="26:38" x14ac:dyDescent="0.25">
      <c r="Z277" s="19"/>
      <c r="AA277" s="19"/>
      <c r="AB277" s="19"/>
      <c r="AC277" s="19"/>
      <c r="AD277" s="59" t="s">
        <v>1303</v>
      </c>
      <c r="AE277" s="60" t="s">
        <v>1304</v>
      </c>
      <c r="AF277" s="60" t="str">
        <f t="shared" si="9"/>
        <v>PL52_Opolskie</v>
      </c>
      <c r="AG277" s="19"/>
      <c r="AH277" s="19"/>
      <c r="AI277" s="19"/>
      <c r="AJ277" s="19"/>
      <c r="AK277" s="19"/>
      <c r="AL277" s="19"/>
    </row>
    <row r="278" spans="26:38" x14ac:dyDescent="0.25">
      <c r="Z278" s="19"/>
      <c r="AA278" s="19"/>
      <c r="AB278" s="19"/>
      <c r="AC278" s="19"/>
      <c r="AD278" s="59" t="s">
        <v>1305</v>
      </c>
      <c r="AE278" s="60" t="s">
        <v>1306</v>
      </c>
      <c r="AF278" s="60" t="str">
        <f t="shared" si="9"/>
        <v>PL6_Makroregion północny</v>
      </c>
      <c r="AG278" s="19"/>
      <c r="AH278" s="19"/>
      <c r="AI278" s="19"/>
      <c r="AJ278" s="19"/>
      <c r="AK278" s="19"/>
      <c r="AL278" s="19"/>
    </row>
    <row r="279" spans="26:38" x14ac:dyDescent="0.25">
      <c r="Z279" s="19"/>
      <c r="AA279" s="19"/>
      <c r="AB279" s="19"/>
      <c r="AC279" s="19"/>
      <c r="AD279" s="59" t="s">
        <v>1307</v>
      </c>
      <c r="AE279" s="60" t="s">
        <v>1308</v>
      </c>
      <c r="AF279" s="60" t="str">
        <f t="shared" si="9"/>
        <v>PL61_Kujawsko-pomorskie</v>
      </c>
      <c r="AG279" s="19"/>
      <c r="AH279" s="19"/>
      <c r="AI279" s="19"/>
      <c r="AJ279" s="19"/>
      <c r="AK279" s="19"/>
      <c r="AL279" s="19"/>
    </row>
    <row r="280" spans="26:38" x14ac:dyDescent="0.25">
      <c r="Z280" s="19"/>
      <c r="AA280" s="19"/>
      <c r="AB280" s="19"/>
      <c r="AC280" s="19"/>
      <c r="AD280" s="59" t="s">
        <v>1309</v>
      </c>
      <c r="AE280" s="60" t="s">
        <v>1310</v>
      </c>
      <c r="AF280" s="60" t="str">
        <f t="shared" si="9"/>
        <v>PL62_Warmińsko-mazurskie</v>
      </c>
      <c r="AG280" s="19"/>
      <c r="AH280" s="19"/>
      <c r="AI280" s="19"/>
      <c r="AJ280" s="19"/>
      <c r="AK280" s="19"/>
      <c r="AL280" s="19"/>
    </row>
    <row r="281" spans="26:38" x14ac:dyDescent="0.25">
      <c r="Z281" s="19"/>
      <c r="AA281" s="19"/>
      <c r="AB281" s="19"/>
      <c r="AC281" s="19"/>
      <c r="AD281" s="59" t="s">
        <v>1311</v>
      </c>
      <c r="AE281" s="60" t="s">
        <v>1312</v>
      </c>
      <c r="AF281" s="60" t="str">
        <f t="shared" si="9"/>
        <v>PL63_Pomorskie</v>
      </c>
      <c r="AG281" s="19"/>
      <c r="AH281" s="19"/>
      <c r="AI281" s="19"/>
      <c r="AJ281" s="19"/>
      <c r="AK281" s="19"/>
      <c r="AL281" s="19"/>
    </row>
    <row r="282" spans="26:38" x14ac:dyDescent="0.25">
      <c r="Z282" s="19"/>
      <c r="AA282" s="19"/>
      <c r="AB282" s="19"/>
      <c r="AC282" s="19"/>
      <c r="AD282" s="59" t="s">
        <v>1313</v>
      </c>
      <c r="AE282" s="60" t="s">
        <v>1314</v>
      </c>
      <c r="AF282" s="60" t="str">
        <f t="shared" si="9"/>
        <v>PL7_Makroregion centralny</v>
      </c>
      <c r="AG282" s="19"/>
      <c r="AH282" s="19"/>
      <c r="AI282" s="19"/>
      <c r="AJ282" s="19"/>
      <c r="AK282" s="19"/>
      <c r="AL282" s="19"/>
    </row>
    <row r="283" spans="26:38" x14ac:dyDescent="0.25">
      <c r="Z283" s="19"/>
      <c r="AA283" s="19"/>
      <c r="AB283" s="19"/>
      <c r="AC283" s="19"/>
      <c r="AD283" s="59" t="s">
        <v>1315</v>
      </c>
      <c r="AE283" s="60" t="s">
        <v>1316</v>
      </c>
      <c r="AF283" s="60" t="str">
        <f t="shared" si="9"/>
        <v>PL71_Łódzkie</v>
      </c>
      <c r="AG283" s="19"/>
      <c r="AH283" s="19"/>
      <c r="AI283" s="19"/>
      <c r="AJ283" s="19"/>
      <c r="AK283" s="19"/>
      <c r="AL283" s="19"/>
    </row>
    <row r="284" spans="26:38" x14ac:dyDescent="0.25">
      <c r="Z284" s="19"/>
      <c r="AA284" s="19"/>
      <c r="AB284" s="19"/>
      <c r="AC284" s="19"/>
      <c r="AD284" s="59" t="s">
        <v>1317</v>
      </c>
      <c r="AE284" s="60" t="s">
        <v>1318</v>
      </c>
      <c r="AF284" s="60" t="str">
        <f t="shared" si="9"/>
        <v>PL72_Świętokrzyskie</v>
      </c>
      <c r="AG284" s="19"/>
      <c r="AH284" s="19"/>
      <c r="AI284" s="19"/>
      <c r="AJ284" s="19"/>
      <c r="AK284" s="19"/>
      <c r="AL284" s="19"/>
    </row>
    <row r="285" spans="26:38" x14ac:dyDescent="0.25">
      <c r="Z285" s="19"/>
      <c r="AA285" s="19"/>
      <c r="AB285" s="19"/>
      <c r="AC285" s="19"/>
      <c r="AD285" s="59" t="s">
        <v>1319</v>
      </c>
      <c r="AE285" s="60" t="s">
        <v>1320</v>
      </c>
      <c r="AF285" s="60" t="str">
        <f t="shared" si="9"/>
        <v>PL8_Makroregion wschodni</v>
      </c>
      <c r="AG285" s="19"/>
      <c r="AH285" s="19"/>
      <c r="AI285" s="19"/>
      <c r="AJ285" s="19"/>
      <c r="AK285" s="19"/>
      <c r="AL285" s="19"/>
    </row>
    <row r="286" spans="26:38" x14ac:dyDescent="0.25">
      <c r="Z286" s="19"/>
      <c r="AA286" s="19"/>
      <c r="AB286" s="19"/>
      <c r="AC286" s="19"/>
      <c r="AD286" s="59" t="s">
        <v>1321</v>
      </c>
      <c r="AE286" s="60" t="s">
        <v>1322</v>
      </c>
      <c r="AF286" s="60" t="str">
        <f t="shared" si="9"/>
        <v>PL81_Lubelskie</v>
      </c>
      <c r="AG286" s="19"/>
      <c r="AH286" s="19"/>
      <c r="AI286" s="19"/>
      <c r="AJ286" s="19"/>
      <c r="AK286" s="19"/>
      <c r="AL286" s="19"/>
    </row>
    <row r="287" spans="26:38" x14ac:dyDescent="0.25">
      <c r="Z287" s="19"/>
      <c r="AA287" s="19"/>
      <c r="AB287" s="19"/>
      <c r="AC287" s="19"/>
      <c r="AD287" s="59" t="s">
        <v>1323</v>
      </c>
      <c r="AE287" s="60" t="s">
        <v>1324</v>
      </c>
      <c r="AF287" s="60" t="str">
        <f t="shared" si="9"/>
        <v>PL82_Podkarpackie</v>
      </c>
      <c r="AG287" s="19"/>
      <c r="AH287" s="19"/>
      <c r="AI287" s="19"/>
      <c r="AJ287" s="19"/>
      <c r="AK287" s="19"/>
      <c r="AL287" s="19"/>
    </row>
    <row r="288" spans="26:38" x14ac:dyDescent="0.25">
      <c r="Z288" s="19"/>
      <c r="AA288" s="19"/>
      <c r="AB288" s="19"/>
      <c r="AC288" s="19"/>
      <c r="AD288" s="59" t="s">
        <v>1325</v>
      </c>
      <c r="AE288" s="60" t="s">
        <v>1326</v>
      </c>
      <c r="AF288" s="60" t="str">
        <f t="shared" si="9"/>
        <v>PL84_Podlaskie</v>
      </c>
      <c r="AG288" s="19"/>
      <c r="AH288" s="19"/>
      <c r="AI288" s="19"/>
      <c r="AJ288" s="19"/>
      <c r="AK288" s="19"/>
      <c r="AL288" s="19"/>
    </row>
    <row r="289" spans="26:38" x14ac:dyDescent="0.25">
      <c r="Z289" s="19"/>
      <c r="AA289" s="19"/>
      <c r="AB289" s="19"/>
      <c r="AC289" s="19"/>
      <c r="AD289" s="59" t="s">
        <v>1327</v>
      </c>
      <c r="AE289" s="60" t="s">
        <v>1328</v>
      </c>
      <c r="AF289" s="60" t="str">
        <f t="shared" si="9"/>
        <v>PL9_Makroregion województwo mazowieckie</v>
      </c>
      <c r="AG289" s="19"/>
      <c r="AH289" s="19"/>
      <c r="AI289" s="19"/>
      <c r="AJ289" s="19"/>
      <c r="AK289" s="19"/>
      <c r="AL289" s="19"/>
    </row>
    <row r="290" spans="26:38" x14ac:dyDescent="0.25">
      <c r="Z290" s="19"/>
      <c r="AA290" s="19"/>
      <c r="AB290" s="19"/>
      <c r="AC290" s="19"/>
      <c r="AD290" s="59" t="s">
        <v>1329</v>
      </c>
      <c r="AE290" s="60" t="s">
        <v>1330</v>
      </c>
      <c r="AF290" s="60" t="str">
        <f t="shared" si="9"/>
        <v>PL91_Warszawski stołeczny</v>
      </c>
      <c r="AG290" s="19"/>
      <c r="AH290" s="19"/>
      <c r="AI290" s="19"/>
      <c r="AJ290" s="19"/>
      <c r="AK290" s="19"/>
      <c r="AL290" s="19"/>
    </row>
    <row r="291" spans="26:38" x14ac:dyDescent="0.25">
      <c r="Z291" s="19"/>
      <c r="AA291" s="19"/>
      <c r="AB291" s="19"/>
      <c r="AC291" s="19"/>
      <c r="AD291" s="59" t="s">
        <v>1331</v>
      </c>
      <c r="AE291" s="60" t="s">
        <v>1332</v>
      </c>
      <c r="AF291" s="60" t="str">
        <f t="shared" si="9"/>
        <v>PL92_Mazowiecki regionalny</v>
      </c>
      <c r="AG291" s="19"/>
      <c r="AH291" s="19"/>
      <c r="AI291" s="19"/>
      <c r="AJ291" s="19"/>
      <c r="AK291" s="19"/>
      <c r="AL291" s="19"/>
    </row>
    <row r="292" spans="26:38" x14ac:dyDescent="0.25">
      <c r="Z292" s="19"/>
      <c r="AA292" s="19"/>
      <c r="AB292" s="19"/>
      <c r="AC292" s="19"/>
      <c r="AD292" s="59" t="s">
        <v>1333</v>
      </c>
      <c r="AE292" s="60" t="s">
        <v>1334</v>
      </c>
      <c r="AF292" s="60" t="str">
        <f t="shared" si="9"/>
        <v>PT1_Continente</v>
      </c>
      <c r="AG292" s="19"/>
      <c r="AH292" s="19"/>
      <c r="AI292" s="19"/>
      <c r="AJ292" s="19"/>
      <c r="AK292" s="19"/>
      <c r="AL292" s="19"/>
    </row>
    <row r="293" spans="26:38" x14ac:dyDescent="0.25">
      <c r="Z293" s="19"/>
      <c r="AA293" s="19"/>
      <c r="AB293" s="19"/>
      <c r="AC293" s="19"/>
      <c r="AD293" s="59" t="s">
        <v>1335</v>
      </c>
      <c r="AE293" s="60" t="s">
        <v>1336</v>
      </c>
      <c r="AF293" s="60" t="str">
        <f t="shared" si="9"/>
        <v>PT11_Norte</v>
      </c>
      <c r="AG293" s="19"/>
      <c r="AH293" s="19"/>
      <c r="AI293" s="19"/>
      <c r="AJ293" s="19"/>
      <c r="AK293" s="19"/>
      <c r="AL293" s="19"/>
    </row>
    <row r="294" spans="26:38" x14ac:dyDescent="0.25">
      <c r="Z294" s="19"/>
      <c r="AA294" s="19"/>
      <c r="AB294" s="19"/>
      <c r="AC294" s="19"/>
      <c r="AD294" s="59" t="s">
        <v>1337</v>
      </c>
      <c r="AE294" s="60" t="s">
        <v>1338</v>
      </c>
      <c r="AF294" s="60" t="str">
        <f t="shared" si="9"/>
        <v>PT15_Algarve</v>
      </c>
      <c r="AG294" s="19"/>
      <c r="AH294" s="19"/>
      <c r="AI294" s="19"/>
      <c r="AJ294" s="19"/>
      <c r="AK294" s="19"/>
      <c r="AL294" s="19"/>
    </row>
    <row r="295" spans="26:38" x14ac:dyDescent="0.25">
      <c r="Z295" s="19"/>
      <c r="AA295" s="19"/>
      <c r="AB295" s="19"/>
      <c r="AC295" s="19"/>
      <c r="AD295" s="62" t="s">
        <v>1339</v>
      </c>
      <c r="AE295" s="60" t="s">
        <v>1340</v>
      </c>
      <c r="AF295" s="60" t="str">
        <f t="shared" si="9"/>
        <v>PT19_Centro (PT)</v>
      </c>
      <c r="AG295" s="19"/>
      <c r="AH295" s="19"/>
      <c r="AI295" s="19"/>
      <c r="AJ295" s="19"/>
      <c r="AK295" s="19"/>
      <c r="AL295" s="19"/>
    </row>
    <row r="296" spans="26:38" x14ac:dyDescent="0.25">
      <c r="Z296" s="19"/>
      <c r="AA296" s="19"/>
      <c r="AB296" s="19"/>
      <c r="AC296" s="19"/>
      <c r="AD296" s="62" t="s">
        <v>1341</v>
      </c>
      <c r="AE296" s="60" t="s">
        <v>1342</v>
      </c>
      <c r="AF296" s="60" t="str">
        <f t="shared" si="9"/>
        <v>PT1A_Grande Lisboa</v>
      </c>
      <c r="AG296" s="19"/>
      <c r="AH296" s="19"/>
      <c r="AI296" s="19"/>
      <c r="AJ296" s="19"/>
      <c r="AK296" s="19"/>
      <c r="AL296" s="19"/>
    </row>
    <row r="297" spans="26:38" x14ac:dyDescent="0.25">
      <c r="Z297" s="19"/>
      <c r="AA297" s="19"/>
      <c r="AB297" s="19"/>
      <c r="AC297" s="19"/>
      <c r="AD297" s="62" t="s">
        <v>1343</v>
      </c>
      <c r="AE297" s="60" t="s">
        <v>1344</v>
      </c>
      <c r="AF297" s="60" t="str">
        <f t="shared" si="9"/>
        <v>PT1B_Península de Setúbal</v>
      </c>
      <c r="AG297" s="19"/>
      <c r="AH297" s="19"/>
      <c r="AI297" s="19"/>
      <c r="AJ297" s="19"/>
      <c r="AK297" s="19"/>
      <c r="AL297" s="19"/>
    </row>
    <row r="298" spans="26:38" x14ac:dyDescent="0.25">
      <c r="Z298" s="19"/>
      <c r="AA298" s="19"/>
      <c r="AB298" s="19"/>
      <c r="AC298" s="19"/>
      <c r="AD298" s="62" t="s">
        <v>1345</v>
      </c>
      <c r="AE298" s="60" t="s">
        <v>1346</v>
      </c>
      <c r="AF298" s="60" t="str">
        <f t="shared" si="9"/>
        <v>PT1C_Alentejo</v>
      </c>
      <c r="AG298" s="19"/>
      <c r="AH298" s="19"/>
      <c r="AI298" s="19"/>
      <c r="AJ298" s="19"/>
      <c r="AK298" s="19"/>
      <c r="AL298" s="19"/>
    </row>
    <row r="299" spans="26:38" x14ac:dyDescent="0.25">
      <c r="Z299" s="19"/>
      <c r="AA299" s="19"/>
      <c r="AB299" s="19"/>
      <c r="AC299" s="19"/>
      <c r="AD299" s="62" t="s">
        <v>1347</v>
      </c>
      <c r="AE299" s="60" t="s">
        <v>1348</v>
      </c>
      <c r="AF299" s="60" t="str">
        <f t="shared" si="9"/>
        <v>PT1D_Oeste e Vale do Tejo</v>
      </c>
      <c r="AG299" s="19"/>
      <c r="AH299" s="19"/>
      <c r="AI299" s="19"/>
      <c r="AJ299" s="19"/>
      <c r="AK299" s="19"/>
      <c r="AL299" s="19"/>
    </row>
    <row r="300" spans="26:38" x14ac:dyDescent="0.25">
      <c r="Z300" s="19"/>
      <c r="AA300" s="19"/>
      <c r="AB300" s="19"/>
      <c r="AC300" s="19"/>
      <c r="AD300" s="59" t="s">
        <v>1349</v>
      </c>
      <c r="AE300" s="60" t="s">
        <v>1350</v>
      </c>
      <c r="AF300" s="60" t="str">
        <f t="shared" si="9"/>
        <v>PT2_Região Autónoma dos Açores</v>
      </c>
      <c r="AG300" s="19"/>
      <c r="AH300" s="19"/>
      <c r="AI300" s="19"/>
      <c r="AJ300" s="19"/>
      <c r="AK300" s="19"/>
      <c r="AL300" s="19"/>
    </row>
    <row r="301" spans="26:38" x14ac:dyDescent="0.25">
      <c r="Z301" s="19"/>
      <c r="AA301" s="19"/>
      <c r="AB301" s="19"/>
      <c r="AC301" s="19"/>
      <c r="AD301" s="59" t="s">
        <v>1351</v>
      </c>
      <c r="AE301" s="60" t="s">
        <v>1350</v>
      </c>
      <c r="AF301" s="60" t="str">
        <f t="shared" si="9"/>
        <v>PT20_Região Autónoma dos Açores</v>
      </c>
      <c r="AG301" s="19"/>
      <c r="AH301" s="19"/>
      <c r="AI301" s="19"/>
      <c r="AJ301" s="19"/>
      <c r="AK301" s="19"/>
      <c r="AL301" s="19"/>
    </row>
    <row r="302" spans="26:38" x14ac:dyDescent="0.25">
      <c r="Z302" s="19"/>
      <c r="AA302" s="19"/>
      <c r="AB302" s="19"/>
      <c r="AC302" s="19"/>
      <c r="AD302" s="59" t="s">
        <v>1352</v>
      </c>
      <c r="AE302" s="60" t="s">
        <v>1353</v>
      </c>
      <c r="AF302" s="60" t="str">
        <f t="shared" si="9"/>
        <v>PT3_Região Autónoma da Madeira</v>
      </c>
      <c r="AG302" s="19"/>
      <c r="AH302" s="19"/>
      <c r="AI302" s="19"/>
      <c r="AJ302" s="19"/>
      <c r="AK302" s="19"/>
      <c r="AL302" s="19"/>
    </row>
    <row r="303" spans="26:38" x14ac:dyDescent="0.25">
      <c r="Z303" s="19"/>
      <c r="AA303" s="19"/>
      <c r="AB303" s="19"/>
      <c r="AC303" s="19"/>
      <c r="AD303" s="59" t="s">
        <v>1354</v>
      </c>
      <c r="AE303" s="60" t="s">
        <v>1353</v>
      </c>
      <c r="AF303" s="60" t="str">
        <f t="shared" si="9"/>
        <v>PT30_Região Autónoma da Madeira</v>
      </c>
      <c r="AG303" s="19"/>
      <c r="AH303" s="19"/>
      <c r="AI303" s="19"/>
      <c r="AJ303" s="19"/>
      <c r="AK303" s="19"/>
      <c r="AL303" s="19"/>
    </row>
    <row r="304" spans="26:38" x14ac:dyDescent="0.25">
      <c r="Z304" s="19"/>
      <c r="AA304" s="19"/>
      <c r="AB304" s="19"/>
      <c r="AC304" s="19"/>
      <c r="AD304" s="59" t="s">
        <v>1355</v>
      </c>
      <c r="AE304" s="60" t="s">
        <v>1356</v>
      </c>
      <c r="AF304" s="60" t="str">
        <f t="shared" si="9"/>
        <v>RO1_Macroregiunea Unu</v>
      </c>
      <c r="AG304" s="19"/>
      <c r="AH304" s="19"/>
      <c r="AI304" s="19"/>
      <c r="AJ304" s="19"/>
      <c r="AK304" s="19"/>
      <c r="AL304" s="19"/>
    </row>
    <row r="305" spans="26:38" x14ac:dyDescent="0.25">
      <c r="Z305" s="19"/>
      <c r="AA305" s="19"/>
      <c r="AB305" s="19"/>
      <c r="AC305" s="19"/>
      <c r="AD305" s="59" t="s">
        <v>1357</v>
      </c>
      <c r="AE305" s="60" t="s">
        <v>1358</v>
      </c>
      <c r="AF305" s="60" t="str">
        <f t="shared" si="9"/>
        <v>RO11_Nord-Vest</v>
      </c>
      <c r="AG305" s="19"/>
      <c r="AH305" s="19"/>
      <c r="AI305" s="19"/>
      <c r="AJ305" s="19"/>
      <c r="AK305" s="19"/>
      <c r="AL305" s="19"/>
    </row>
    <row r="306" spans="26:38" x14ac:dyDescent="0.25">
      <c r="Z306" s="19"/>
      <c r="AA306" s="19"/>
      <c r="AB306" s="19"/>
      <c r="AC306" s="19"/>
      <c r="AD306" s="59" t="s">
        <v>1359</v>
      </c>
      <c r="AE306" s="60" t="s">
        <v>1360</v>
      </c>
      <c r="AF306" s="60" t="str">
        <f t="shared" si="9"/>
        <v>RO12_Centru</v>
      </c>
      <c r="AG306" s="19"/>
      <c r="AH306" s="19"/>
      <c r="AI306" s="19"/>
      <c r="AJ306" s="19"/>
      <c r="AK306" s="19"/>
      <c r="AL306" s="19"/>
    </row>
    <row r="307" spans="26:38" x14ac:dyDescent="0.25">
      <c r="Z307" s="19"/>
      <c r="AA307" s="19"/>
      <c r="AB307" s="19"/>
      <c r="AC307" s="19"/>
      <c r="AD307" s="59" t="s">
        <v>1361</v>
      </c>
      <c r="AE307" s="60" t="s">
        <v>1362</v>
      </c>
      <c r="AF307" s="60" t="str">
        <f t="shared" si="9"/>
        <v>RO2_Macroregiunea Doi</v>
      </c>
      <c r="AG307" s="19"/>
      <c r="AH307" s="19"/>
      <c r="AI307" s="19"/>
      <c r="AJ307" s="19"/>
      <c r="AK307" s="19"/>
      <c r="AL307" s="19"/>
    </row>
    <row r="308" spans="26:38" x14ac:dyDescent="0.25">
      <c r="Z308" s="19"/>
      <c r="AA308" s="19"/>
      <c r="AB308" s="19"/>
      <c r="AC308" s="19"/>
      <c r="AD308" s="59" t="s">
        <v>1363</v>
      </c>
      <c r="AE308" s="60" t="s">
        <v>1170</v>
      </c>
      <c r="AF308" s="60" t="str">
        <f t="shared" si="9"/>
        <v>RO21_Nord-Est</v>
      </c>
      <c r="AG308" s="19"/>
      <c r="AH308" s="19"/>
      <c r="AI308" s="19"/>
      <c r="AJ308" s="19"/>
      <c r="AK308" s="19"/>
      <c r="AL308" s="19"/>
    </row>
    <row r="309" spans="26:38" x14ac:dyDescent="0.25">
      <c r="Z309" s="19"/>
      <c r="AA309" s="19"/>
      <c r="AB309" s="19"/>
      <c r="AC309" s="19"/>
      <c r="AD309" s="59" t="s">
        <v>1364</v>
      </c>
      <c r="AE309" s="60" t="s">
        <v>1365</v>
      </c>
      <c r="AF309" s="60" t="str">
        <f t="shared" si="9"/>
        <v>RO22_Sud-Est</v>
      </c>
      <c r="AG309" s="19"/>
      <c r="AH309" s="19"/>
      <c r="AI309" s="19"/>
      <c r="AJ309" s="19"/>
      <c r="AK309" s="19"/>
      <c r="AL309" s="19"/>
    </row>
    <row r="310" spans="26:38" x14ac:dyDescent="0.25">
      <c r="Z310" s="19"/>
      <c r="AA310" s="19"/>
      <c r="AB310" s="19"/>
      <c r="AC310" s="19"/>
      <c r="AD310" s="59" t="s">
        <v>1366</v>
      </c>
      <c r="AE310" s="60" t="s">
        <v>1367</v>
      </c>
      <c r="AF310" s="60" t="str">
        <f t="shared" si="9"/>
        <v>RO3_Macroregiunea Trei</v>
      </c>
      <c r="AG310" s="19"/>
      <c r="AH310" s="19"/>
      <c r="AI310" s="19"/>
      <c r="AJ310" s="19"/>
      <c r="AK310" s="19"/>
      <c r="AL310" s="19"/>
    </row>
    <row r="311" spans="26:38" x14ac:dyDescent="0.25">
      <c r="Z311" s="19"/>
      <c r="AA311" s="19"/>
      <c r="AB311" s="19"/>
      <c r="AC311" s="19"/>
      <c r="AD311" s="59" t="s">
        <v>1368</v>
      </c>
      <c r="AE311" s="60" t="s">
        <v>1369</v>
      </c>
      <c r="AF311" s="60" t="str">
        <f t="shared" si="9"/>
        <v>RO31_Sud-Muntenia</v>
      </c>
      <c r="AG311" s="19"/>
      <c r="AH311" s="19"/>
      <c r="AI311" s="19"/>
      <c r="AJ311" s="19"/>
      <c r="AK311" s="19"/>
      <c r="AL311" s="19"/>
    </row>
    <row r="312" spans="26:38" x14ac:dyDescent="0.25">
      <c r="Z312" s="19"/>
      <c r="AA312" s="19"/>
      <c r="AB312" s="19"/>
      <c r="AC312" s="19"/>
      <c r="AD312" s="59" t="s">
        <v>1370</v>
      </c>
      <c r="AE312" s="60" t="s">
        <v>1371</v>
      </c>
      <c r="AF312" s="60" t="str">
        <f t="shared" si="9"/>
        <v>RO32_Bucureşti-Ilfov</v>
      </c>
      <c r="AG312" s="19"/>
      <c r="AH312" s="19"/>
      <c r="AI312" s="19"/>
      <c r="AJ312" s="19"/>
      <c r="AK312" s="19"/>
      <c r="AL312" s="19"/>
    </row>
    <row r="313" spans="26:38" x14ac:dyDescent="0.25">
      <c r="Z313" s="19"/>
      <c r="AA313" s="19"/>
      <c r="AB313" s="19"/>
      <c r="AC313" s="19"/>
      <c r="AD313" s="59" t="s">
        <v>1372</v>
      </c>
      <c r="AE313" s="60" t="s">
        <v>1373</v>
      </c>
      <c r="AF313" s="60" t="str">
        <f t="shared" si="9"/>
        <v>RO4_Macroregiunea Patru</v>
      </c>
      <c r="AG313" s="19"/>
      <c r="AH313" s="19"/>
      <c r="AI313" s="19"/>
      <c r="AJ313" s="19"/>
      <c r="AK313" s="19"/>
      <c r="AL313" s="19"/>
    </row>
    <row r="314" spans="26:38" x14ac:dyDescent="0.25">
      <c r="Z314" s="19"/>
      <c r="AA314" s="19"/>
      <c r="AB314" s="19"/>
      <c r="AC314" s="19"/>
      <c r="AD314" s="59" t="s">
        <v>1374</v>
      </c>
      <c r="AE314" s="60" t="s">
        <v>1375</v>
      </c>
      <c r="AF314" s="60" t="str">
        <f t="shared" si="9"/>
        <v>RO41_Sud-Vest Oltenia</v>
      </c>
      <c r="AG314" s="19"/>
      <c r="AH314" s="19"/>
      <c r="AI314" s="19"/>
      <c r="AJ314" s="19"/>
      <c r="AK314" s="19"/>
      <c r="AL314" s="19"/>
    </row>
    <row r="315" spans="26:38" x14ac:dyDescent="0.25">
      <c r="Z315" s="19"/>
      <c r="AA315" s="19"/>
      <c r="AB315" s="19"/>
      <c r="AC315" s="19"/>
      <c r="AD315" s="59" t="s">
        <v>1376</v>
      </c>
      <c r="AE315" s="60" t="s">
        <v>1377</v>
      </c>
      <c r="AF315" s="60" t="str">
        <f t="shared" si="9"/>
        <v>RO42_Vest</v>
      </c>
      <c r="AG315" s="19"/>
      <c r="AH315" s="19"/>
      <c r="AI315" s="19"/>
      <c r="AJ315" s="19"/>
      <c r="AK315" s="19"/>
      <c r="AL315" s="19"/>
    </row>
    <row r="316" spans="26:38" x14ac:dyDescent="0.25">
      <c r="Z316" s="19"/>
      <c r="AA316" s="19"/>
      <c r="AB316" s="19"/>
      <c r="AC316" s="19"/>
      <c r="AD316" s="59" t="s">
        <v>1378</v>
      </c>
      <c r="AE316" s="60" t="s">
        <v>1379</v>
      </c>
      <c r="AF316" s="60" t="str">
        <f t="shared" si="9"/>
        <v>SI0_Slovenija</v>
      </c>
      <c r="AG316" s="19"/>
      <c r="AH316" s="19"/>
      <c r="AI316" s="19"/>
      <c r="AJ316" s="19"/>
      <c r="AK316" s="19"/>
      <c r="AL316" s="19"/>
    </row>
    <row r="317" spans="26:38" x14ac:dyDescent="0.25">
      <c r="Z317" s="19"/>
      <c r="AA317" s="19"/>
      <c r="AB317" s="19"/>
      <c r="AC317" s="19"/>
      <c r="AD317" s="59" t="s">
        <v>1380</v>
      </c>
      <c r="AE317" s="60" t="s">
        <v>1381</v>
      </c>
      <c r="AF317" s="60" t="str">
        <f t="shared" si="9"/>
        <v>SI03_Vzhodna Slovenija</v>
      </c>
      <c r="AG317" s="19"/>
      <c r="AH317" s="19"/>
      <c r="AI317" s="19"/>
      <c r="AJ317" s="19"/>
      <c r="AK317" s="19"/>
      <c r="AL317" s="19"/>
    </row>
    <row r="318" spans="26:38" x14ac:dyDescent="0.25">
      <c r="Z318" s="19"/>
      <c r="AA318" s="19"/>
      <c r="AB318" s="19"/>
      <c r="AC318" s="19"/>
      <c r="AD318" s="59" t="s">
        <v>1382</v>
      </c>
      <c r="AE318" s="60" t="s">
        <v>1383</v>
      </c>
      <c r="AF318" s="60" t="str">
        <f t="shared" si="9"/>
        <v>SI04_Zahodna Slovenija</v>
      </c>
      <c r="AG318" s="19"/>
      <c r="AH318" s="19"/>
      <c r="AI318" s="19"/>
      <c r="AJ318" s="19"/>
      <c r="AK318" s="19"/>
      <c r="AL318" s="19"/>
    </row>
    <row r="319" spans="26:38" x14ac:dyDescent="0.25">
      <c r="Z319" s="19"/>
      <c r="AA319" s="19"/>
      <c r="AB319" s="19"/>
      <c r="AC319" s="19"/>
      <c r="AD319" s="59" t="s">
        <v>1384</v>
      </c>
      <c r="AE319" s="60" t="s">
        <v>1385</v>
      </c>
      <c r="AF319" s="60" t="str">
        <f t="shared" si="9"/>
        <v>SK0_Slovensko</v>
      </c>
      <c r="AG319" s="19"/>
      <c r="AH319" s="19"/>
      <c r="AI319" s="19"/>
      <c r="AJ319" s="19"/>
      <c r="AK319" s="19"/>
      <c r="AL319" s="19"/>
    </row>
    <row r="320" spans="26:38" x14ac:dyDescent="0.25">
      <c r="Z320" s="19"/>
      <c r="AA320" s="19"/>
      <c r="AB320" s="19"/>
      <c r="AC320" s="19"/>
      <c r="AD320" s="59" t="s">
        <v>1386</v>
      </c>
      <c r="AE320" s="60" t="s">
        <v>1387</v>
      </c>
      <c r="AF320" s="60" t="str">
        <f t="shared" si="9"/>
        <v>SK01_Bratislavský kraj</v>
      </c>
      <c r="AG320" s="19"/>
      <c r="AH320" s="19"/>
      <c r="AI320" s="19"/>
      <c r="AJ320" s="19"/>
      <c r="AK320" s="19"/>
      <c r="AL320" s="19"/>
    </row>
    <row r="321" spans="26:38" x14ac:dyDescent="0.25">
      <c r="Z321" s="19"/>
      <c r="AA321" s="19"/>
      <c r="AB321" s="19"/>
      <c r="AC321" s="19"/>
      <c r="AD321" s="59" t="s">
        <v>1388</v>
      </c>
      <c r="AE321" s="60" t="s">
        <v>1389</v>
      </c>
      <c r="AF321" s="60" t="str">
        <f t="shared" si="9"/>
        <v>SK02_Západné Slovensko</v>
      </c>
      <c r="AG321" s="19"/>
      <c r="AH321" s="19"/>
      <c r="AI321" s="19"/>
      <c r="AJ321" s="19"/>
      <c r="AK321" s="19"/>
      <c r="AL321" s="19"/>
    </row>
    <row r="322" spans="26:38" x14ac:dyDescent="0.25">
      <c r="Z322" s="19"/>
      <c r="AA322" s="19"/>
      <c r="AB322" s="19"/>
      <c r="AC322" s="19"/>
      <c r="AD322" s="59" t="s">
        <v>1390</v>
      </c>
      <c r="AE322" s="60" t="s">
        <v>1391</v>
      </c>
      <c r="AF322" s="60" t="str">
        <f t="shared" si="9"/>
        <v>SK03_Stredné Slovensko</v>
      </c>
      <c r="AG322" s="19"/>
      <c r="AH322" s="19"/>
      <c r="AI322" s="19"/>
      <c r="AJ322" s="19"/>
      <c r="AK322" s="19"/>
      <c r="AL322" s="19"/>
    </row>
    <row r="323" spans="26:38" x14ac:dyDescent="0.25">
      <c r="Z323" s="19"/>
      <c r="AA323" s="19"/>
      <c r="AB323" s="19"/>
      <c r="AC323" s="19"/>
      <c r="AD323" s="59" t="s">
        <v>1392</v>
      </c>
      <c r="AE323" s="60" t="s">
        <v>1393</v>
      </c>
      <c r="AF323" s="60" t="str">
        <f t="shared" si="9"/>
        <v>SK04_Východné Slovensko</v>
      </c>
      <c r="AG323" s="19"/>
      <c r="AH323" s="19"/>
      <c r="AI323" s="19"/>
      <c r="AJ323" s="19"/>
      <c r="AK323" s="19"/>
      <c r="AL323" s="19"/>
    </row>
    <row r="324" spans="26:38" x14ac:dyDescent="0.25">
      <c r="Z324" s="19"/>
      <c r="AA324" s="19"/>
      <c r="AB324" s="19"/>
      <c r="AC324" s="19"/>
      <c r="AD324" s="59" t="s">
        <v>1394</v>
      </c>
      <c r="AE324" s="60" t="s">
        <v>1395</v>
      </c>
      <c r="AF324" s="60" t="str">
        <f t="shared" si="9"/>
        <v>FI1_Manner-Suomi</v>
      </c>
      <c r="AG324" s="19"/>
      <c r="AH324" s="19"/>
      <c r="AI324" s="19"/>
      <c r="AJ324" s="19"/>
      <c r="AK324" s="19"/>
      <c r="AL324" s="19"/>
    </row>
    <row r="325" spans="26:38" x14ac:dyDescent="0.25">
      <c r="Z325" s="19"/>
      <c r="AA325" s="19"/>
      <c r="AB325" s="19"/>
      <c r="AC325" s="19"/>
      <c r="AD325" s="59" t="s">
        <v>1396</v>
      </c>
      <c r="AE325" s="60" t="s">
        <v>1397</v>
      </c>
      <c r="AF325" s="60" t="str">
        <f t="shared" si="9"/>
        <v>FI19_Länsi-Suomi</v>
      </c>
      <c r="AG325" s="19"/>
      <c r="AH325" s="19"/>
      <c r="AI325" s="19"/>
      <c r="AJ325" s="19"/>
      <c r="AK325" s="19"/>
      <c r="AL325" s="19"/>
    </row>
    <row r="326" spans="26:38" x14ac:dyDescent="0.25">
      <c r="Z326" s="19"/>
      <c r="AA326" s="19"/>
      <c r="AB326" s="19"/>
      <c r="AC326" s="19"/>
      <c r="AD326" s="59" t="s">
        <v>1398</v>
      </c>
      <c r="AE326" s="60" t="s">
        <v>1399</v>
      </c>
      <c r="AF326" s="60" t="str">
        <f t="shared" si="9"/>
        <v>FI1B_Helsinki-Uusimaa</v>
      </c>
      <c r="AG326" s="19"/>
      <c r="AH326" s="19"/>
      <c r="AI326" s="19"/>
      <c r="AJ326" s="19"/>
      <c r="AK326" s="19"/>
      <c r="AL326" s="19"/>
    </row>
    <row r="327" spans="26:38" x14ac:dyDescent="0.25">
      <c r="Z327" s="19"/>
      <c r="AA327" s="19"/>
      <c r="AB327" s="19"/>
      <c r="AC327" s="19"/>
      <c r="AD327" s="59" t="s">
        <v>1400</v>
      </c>
      <c r="AE327" s="60" t="s">
        <v>1401</v>
      </c>
      <c r="AF327" s="60" t="str">
        <f t="shared" ref="AF327:AF390" si="10">_xlfn.CONCAT(AD327,"_",AE327)</f>
        <v>FI1C_Etelä-Suomi</v>
      </c>
      <c r="AG327" s="19"/>
      <c r="AH327" s="19"/>
      <c r="AI327" s="19"/>
      <c r="AJ327" s="19"/>
      <c r="AK327" s="19"/>
      <c r="AL327" s="19"/>
    </row>
    <row r="328" spans="26:38" x14ac:dyDescent="0.25">
      <c r="Z328" s="19"/>
      <c r="AA328" s="19"/>
      <c r="AB328" s="19"/>
      <c r="AC328" s="19"/>
      <c r="AD328" s="59" t="s">
        <v>1402</v>
      </c>
      <c r="AE328" s="60" t="s">
        <v>1403</v>
      </c>
      <c r="AF328" s="60" t="str">
        <f t="shared" si="10"/>
        <v>FI1D_Pohjois- ja Itä-Suomi</v>
      </c>
      <c r="AG328" s="19"/>
      <c r="AH328" s="19"/>
      <c r="AI328" s="19"/>
      <c r="AJ328" s="19"/>
      <c r="AK328" s="19"/>
      <c r="AL328" s="19"/>
    </row>
    <row r="329" spans="26:38" x14ac:dyDescent="0.25">
      <c r="Z329" s="19"/>
      <c r="AA329" s="19"/>
      <c r="AB329" s="19"/>
      <c r="AC329" s="19"/>
      <c r="AD329" s="59" t="s">
        <v>1404</v>
      </c>
      <c r="AE329" s="60" t="s">
        <v>1405</v>
      </c>
      <c r="AF329" s="60" t="str">
        <f t="shared" si="10"/>
        <v>FI2_Åland</v>
      </c>
      <c r="AG329" s="19"/>
      <c r="AH329" s="19"/>
      <c r="AI329" s="19"/>
      <c r="AJ329" s="19"/>
      <c r="AK329" s="19"/>
      <c r="AL329" s="19"/>
    </row>
    <row r="330" spans="26:38" x14ac:dyDescent="0.25">
      <c r="Z330" s="19"/>
      <c r="AA330" s="19"/>
      <c r="AB330" s="19"/>
      <c r="AC330" s="19"/>
      <c r="AD330" s="59" t="s">
        <v>1406</v>
      </c>
      <c r="AE330" s="60" t="s">
        <v>1405</v>
      </c>
      <c r="AF330" s="60" t="str">
        <f t="shared" si="10"/>
        <v>FI20_Åland</v>
      </c>
      <c r="AG330" s="19"/>
      <c r="AH330" s="19"/>
      <c r="AI330" s="19"/>
      <c r="AJ330" s="19"/>
      <c r="AK330" s="19"/>
      <c r="AL330" s="19"/>
    </row>
    <row r="331" spans="26:38" x14ac:dyDescent="0.25">
      <c r="Z331" s="19"/>
      <c r="AA331" s="19"/>
      <c r="AB331" s="19"/>
      <c r="AC331" s="19"/>
      <c r="AD331" s="59" t="s">
        <v>1407</v>
      </c>
      <c r="AE331" s="60" t="s">
        <v>1408</v>
      </c>
      <c r="AF331" s="60" t="str">
        <f t="shared" si="10"/>
        <v>SE1_Östra Sverige</v>
      </c>
      <c r="AG331" s="19"/>
      <c r="AH331" s="19"/>
      <c r="AI331" s="19"/>
      <c r="AJ331" s="19"/>
      <c r="AK331" s="19"/>
      <c r="AL331" s="19"/>
    </row>
    <row r="332" spans="26:38" x14ac:dyDescent="0.25">
      <c r="Z332" s="19"/>
      <c r="AA332" s="19"/>
      <c r="AB332" s="19"/>
      <c r="AC332" s="19"/>
      <c r="AD332" s="59" t="s">
        <v>1409</v>
      </c>
      <c r="AE332" s="60" t="s">
        <v>1410</v>
      </c>
      <c r="AF332" s="60" t="str">
        <f t="shared" si="10"/>
        <v>SE11_Stockholm</v>
      </c>
      <c r="AG332" s="19"/>
      <c r="AH332" s="19"/>
      <c r="AI332" s="19"/>
      <c r="AJ332" s="19"/>
      <c r="AK332" s="19"/>
      <c r="AL332" s="19"/>
    </row>
    <row r="333" spans="26:38" x14ac:dyDescent="0.25">
      <c r="Z333" s="19"/>
      <c r="AA333" s="19"/>
      <c r="AB333" s="19"/>
      <c r="AC333" s="19"/>
      <c r="AD333" s="59" t="s">
        <v>1411</v>
      </c>
      <c r="AE333" s="60" t="s">
        <v>1412</v>
      </c>
      <c r="AF333" s="60" t="str">
        <f t="shared" si="10"/>
        <v>SE12_Östra Mellansverige</v>
      </c>
      <c r="AG333" s="19"/>
      <c r="AH333" s="19"/>
      <c r="AI333" s="19"/>
      <c r="AJ333" s="19"/>
      <c r="AK333" s="19"/>
      <c r="AL333" s="19"/>
    </row>
    <row r="334" spans="26:38" x14ac:dyDescent="0.25">
      <c r="Z334" s="19"/>
      <c r="AA334" s="19"/>
      <c r="AB334" s="19"/>
      <c r="AC334" s="19"/>
      <c r="AD334" s="59" t="s">
        <v>1413</v>
      </c>
      <c r="AE334" s="60" t="s">
        <v>1414</v>
      </c>
      <c r="AF334" s="60" t="str">
        <f t="shared" si="10"/>
        <v>SE2_Södra Sverige</v>
      </c>
      <c r="AG334" s="19"/>
      <c r="AH334" s="19"/>
      <c r="AI334" s="19"/>
      <c r="AJ334" s="19"/>
      <c r="AK334" s="19"/>
      <c r="AL334" s="19"/>
    </row>
    <row r="335" spans="26:38" x14ac:dyDescent="0.25">
      <c r="Z335" s="19"/>
      <c r="AA335" s="19"/>
      <c r="AB335" s="19"/>
      <c r="AC335" s="19"/>
      <c r="AD335" s="59" t="s">
        <v>1415</v>
      </c>
      <c r="AE335" s="60" t="s">
        <v>1416</v>
      </c>
      <c r="AF335" s="60" t="str">
        <f t="shared" si="10"/>
        <v>SE21_Småland med öarna</v>
      </c>
      <c r="AG335" s="19"/>
      <c r="AH335" s="19"/>
      <c r="AI335" s="19"/>
      <c r="AJ335" s="19"/>
      <c r="AK335" s="19"/>
      <c r="AL335" s="19"/>
    </row>
    <row r="336" spans="26:38" x14ac:dyDescent="0.25">
      <c r="Z336" s="19"/>
      <c r="AA336" s="19"/>
      <c r="AB336" s="19"/>
      <c r="AC336" s="19"/>
      <c r="AD336" s="59" t="s">
        <v>1417</v>
      </c>
      <c r="AE336" s="60" t="s">
        <v>1418</v>
      </c>
      <c r="AF336" s="60" t="str">
        <f t="shared" si="10"/>
        <v>SE22_Sydsverige</v>
      </c>
      <c r="AG336" s="19"/>
      <c r="AH336" s="19"/>
      <c r="AI336" s="19"/>
      <c r="AJ336" s="19"/>
      <c r="AK336" s="19"/>
      <c r="AL336" s="19"/>
    </row>
    <row r="337" spans="26:38" x14ac:dyDescent="0.25">
      <c r="Z337" s="19"/>
      <c r="AA337" s="19"/>
      <c r="AB337" s="19"/>
      <c r="AC337" s="19"/>
      <c r="AD337" s="59" t="s">
        <v>1419</v>
      </c>
      <c r="AE337" s="60" t="s">
        <v>1420</v>
      </c>
      <c r="AF337" s="60" t="str">
        <f t="shared" si="10"/>
        <v>SE23_Västsverige</v>
      </c>
      <c r="AG337" s="19"/>
      <c r="AH337" s="19"/>
      <c r="AI337" s="19"/>
      <c r="AJ337" s="19"/>
      <c r="AK337" s="19"/>
      <c r="AL337" s="19"/>
    </row>
    <row r="338" spans="26:38" x14ac:dyDescent="0.25">
      <c r="Z338" s="19"/>
      <c r="AA338" s="19"/>
      <c r="AB338" s="19"/>
      <c r="AC338" s="19"/>
      <c r="AD338" s="59" t="s">
        <v>1421</v>
      </c>
      <c r="AE338" s="60" t="s">
        <v>1422</v>
      </c>
      <c r="AF338" s="60" t="str">
        <f t="shared" si="10"/>
        <v>SE3_Norra Sverige</v>
      </c>
      <c r="AG338" s="19"/>
      <c r="AH338" s="19"/>
      <c r="AI338" s="19"/>
      <c r="AJ338" s="19"/>
      <c r="AK338" s="19"/>
      <c r="AL338" s="19"/>
    </row>
    <row r="339" spans="26:38" x14ac:dyDescent="0.25">
      <c r="Z339" s="19"/>
      <c r="AA339" s="19"/>
      <c r="AB339" s="19"/>
      <c r="AC339" s="19"/>
      <c r="AD339" s="59" t="s">
        <v>1423</v>
      </c>
      <c r="AE339" s="60" t="s">
        <v>1424</v>
      </c>
      <c r="AF339" s="60" t="str">
        <f t="shared" si="10"/>
        <v>SE31_Norra Mellansverige</v>
      </c>
      <c r="AG339" s="19"/>
      <c r="AH339" s="19"/>
      <c r="AI339" s="19"/>
      <c r="AJ339" s="19"/>
      <c r="AK339" s="19"/>
      <c r="AL339" s="19"/>
    </row>
    <row r="340" spans="26:38" x14ac:dyDescent="0.25">
      <c r="Z340" s="19"/>
      <c r="AA340" s="19"/>
      <c r="AB340" s="19"/>
      <c r="AC340" s="19"/>
      <c r="AD340" s="59" t="s">
        <v>1425</v>
      </c>
      <c r="AE340" s="60" t="s">
        <v>1426</v>
      </c>
      <c r="AF340" s="60" t="str">
        <f t="shared" si="10"/>
        <v>SE32_Mellersta Norrland</v>
      </c>
      <c r="AG340" s="19"/>
      <c r="AH340" s="19"/>
      <c r="AI340" s="19"/>
      <c r="AJ340" s="19"/>
      <c r="AK340" s="19"/>
      <c r="AL340" s="19"/>
    </row>
    <row r="341" spans="26:38" x14ac:dyDescent="0.25">
      <c r="Z341" s="19"/>
      <c r="AA341" s="19"/>
      <c r="AB341" s="19"/>
      <c r="AC341" s="19"/>
      <c r="AD341" s="59" t="s">
        <v>1427</v>
      </c>
      <c r="AE341" s="60" t="s">
        <v>1428</v>
      </c>
      <c r="AF341" s="60" t="str">
        <f t="shared" si="10"/>
        <v>SE33_Övre Norrland</v>
      </c>
      <c r="AG341" s="19"/>
      <c r="AH341" s="19"/>
      <c r="AI341" s="19"/>
      <c r="AJ341" s="19"/>
      <c r="AK341" s="19"/>
      <c r="AL341" s="19"/>
    </row>
    <row r="342" spans="26:38" x14ac:dyDescent="0.25">
      <c r="Z342" s="19"/>
      <c r="AA342" s="19"/>
      <c r="AB342" s="19"/>
      <c r="AC342" s="19"/>
      <c r="AD342" s="63" t="s">
        <v>1429</v>
      </c>
      <c r="AE342" s="64" t="s">
        <v>1430</v>
      </c>
      <c r="AF342" s="60" t="str">
        <f t="shared" si="10"/>
        <v>IS0_Ísland</v>
      </c>
      <c r="AG342" s="19"/>
      <c r="AH342" s="19"/>
      <c r="AI342" s="19"/>
      <c r="AJ342" s="19"/>
      <c r="AK342" s="19"/>
      <c r="AL342" s="19"/>
    </row>
    <row r="343" spans="26:38" x14ac:dyDescent="0.25">
      <c r="Z343" s="19"/>
      <c r="AA343" s="19"/>
      <c r="AB343" s="19"/>
      <c r="AC343" s="19"/>
      <c r="AD343" s="63" t="s">
        <v>1431</v>
      </c>
      <c r="AE343" s="64" t="s">
        <v>1430</v>
      </c>
      <c r="AF343" s="60" t="str">
        <f t="shared" si="10"/>
        <v>IS00_Ísland</v>
      </c>
      <c r="AG343" s="19"/>
      <c r="AH343" s="19"/>
      <c r="AI343" s="19"/>
      <c r="AJ343" s="19"/>
      <c r="AK343" s="19"/>
      <c r="AL343" s="19"/>
    </row>
    <row r="344" spans="26:38" x14ac:dyDescent="0.25">
      <c r="Z344" s="19"/>
      <c r="AA344" s="19"/>
      <c r="AB344" s="19"/>
      <c r="AC344" s="19"/>
      <c r="AD344" s="65" t="s">
        <v>1432</v>
      </c>
      <c r="AE344" s="64" t="s">
        <v>201</v>
      </c>
      <c r="AF344" s="60" t="str">
        <f t="shared" si="10"/>
        <v>LI0_Liechtenstein</v>
      </c>
      <c r="AG344" s="19"/>
      <c r="AH344" s="19"/>
      <c r="AI344" s="19"/>
      <c r="AJ344" s="19"/>
      <c r="AK344" s="19"/>
      <c r="AL344" s="19"/>
    </row>
    <row r="345" spans="26:38" x14ac:dyDescent="0.25">
      <c r="Z345" s="19"/>
      <c r="AA345" s="19"/>
      <c r="AB345" s="19"/>
      <c r="AC345" s="19"/>
      <c r="AD345" s="65" t="s">
        <v>1433</v>
      </c>
      <c r="AE345" s="64" t="s">
        <v>201</v>
      </c>
      <c r="AF345" s="60" t="str">
        <f t="shared" si="10"/>
        <v>LI00_Liechtenstein</v>
      </c>
      <c r="AG345" s="19"/>
      <c r="AH345" s="19"/>
      <c r="AI345" s="19"/>
      <c r="AJ345" s="19"/>
      <c r="AK345" s="19"/>
      <c r="AL345" s="19"/>
    </row>
    <row r="346" spans="26:38" x14ac:dyDescent="0.25">
      <c r="Z346" s="19"/>
      <c r="AA346" s="19"/>
      <c r="AB346" s="19"/>
      <c r="AC346" s="19"/>
      <c r="AD346" s="65" t="s">
        <v>1434</v>
      </c>
      <c r="AE346" s="64" t="s">
        <v>1435</v>
      </c>
      <c r="AF346" s="60" t="str">
        <f t="shared" si="10"/>
        <v>NO0_Norge</v>
      </c>
      <c r="AG346" s="19"/>
      <c r="AH346" s="19"/>
      <c r="AI346" s="19"/>
      <c r="AJ346" s="19"/>
      <c r="AK346" s="19"/>
      <c r="AL346" s="19"/>
    </row>
    <row r="347" spans="26:38" x14ac:dyDescent="0.25">
      <c r="Z347" s="19"/>
      <c r="AA347" s="19"/>
      <c r="AB347" s="19"/>
      <c r="AC347" s="19"/>
      <c r="AD347" s="65" t="s">
        <v>1436</v>
      </c>
      <c r="AE347" s="64" t="s">
        <v>1437</v>
      </c>
      <c r="AF347" s="60" t="str">
        <f t="shared" si="10"/>
        <v>NO02_Innlandet</v>
      </c>
      <c r="AG347" s="19"/>
      <c r="AH347" s="19"/>
      <c r="AI347" s="19"/>
      <c r="AJ347" s="19"/>
      <c r="AK347" s="19"/>
      <c r="AL347" s="19"/>
    </row>
    <row r="348" spans="26:38" x14ac:dyDescent="0.25">
      <c r="Z348" s="19"/>
      <c r="AA348" s="19"/>
      <c r="AB348" s="19"/>
      <c r="AC348" s="19"/>
      <c r="AD348" s="65" t="s">
        <v>1438</v>
      </c>
      <c r="AE348" s="64" t="s">
        <v>1439</v>
      </c>
      <c r="AF348" s="60" t="str">
        <f t="shared" si="10"/>
        <v>NO06_Trøndelag/Trööndelage</v>
      </c>
      <c r="AG348" s="19"/>
      <c r="AH348" s="19"/>
      <c r="AI348" s="19"/>
      <c r="AJ348" s="19"/>
      <c r="AK348" s="19"/>
      <c r="AL348" s="19"/>
    </row>
    <row r="349" spans="26:38" x14ac:dyDescent="0.25">
      <c r="Z349" s="19"/>
      <c r="AA349" s="19"/>
      <c r="AB349" s="19"/>
      <c r="AC349" s="19"/>
      <c r="AD349" s="65" t="s">
        <v>1440</v>
      </c>
      <c r="AE349" s="64" t="s">
        <v>1441</v>
      </c>
      <c r="AF349" s="60" t="str">
        <f t="shared" si="10"/>
        <v>NO07_Nord-Norge</v>
      </c>
      <c r="AG349" s="19"/>
      <c r="AH349" s="19"/>
      <c r="AI349" s="19"/>
      <c r="AJ349" s="19"/>
      <c r="AK349" s="19"/>
      <c r="AL349" s="19"/>
    </row>
    <row r="350" spans="26:38" x14ac:dyDescent="0.25">
      <c r="Z350" s="19"/>
      <c r="AA350" s="19"/>
      <c r="AB350" s="19"/>
      <c r="AC350" s="19"/>
      <c r="AD350" s="65" t="s">
        <v>1442</v>
      </c>
      <c r="AE350" s="64" t="s">
        <v>1443</v>
      </c>
      <c r="AF350" s="60" t="str">
        <f t="shared" si="10"/>
        <v>NO08_Oslo og Viken</v>
      </c>
      <c r="AG350" s="19"/>
      <c r="AH350" s="19"/>
      <c r="AI350" s="19"/>
      <c r="AJ350" s="19"/>
      <c r="AK350" s="19"/>
      <c r="AL350" s="19"/>
    </row>
    <row r="351" spans="26:38" x14ac:dyDescent="0.25">
      <c r="Z351" s="19"/>
      <c r="AA351" s="19"/>
      <c r="AB351" s="19"/>
      <c r="AC351" s="19"/>
      <c r="AD351" s="65" t="s">
        <v>1444</v>
      </c>
      <c r="AE351" s="64" t="s">
        <v>1445</v>
      </c>
      <c r="AF351" s="60" t="str">
        <f t="shared" si="10"/>
        <v>NO09_Agder og Sør-Østlandet</v>
      </c>
      <c r="AG351" s="19"/>
      <c r="AH351" s="19"/>
      <c r="AI351" s="19"/>
      <c r="AJ351" s="19"/>
      <c r="AK351" s="19"/>
      <c r="AL351" s="19"/>
    </row>
    <row r="352" spans="26:38" x14ac:dyDescent="0.25">
      <c r="Z352" s="19"/>
      <c r="AA352" s="19"/>
      <c r="AB352" s="19"/>
      <c r="AC352" s="19"/>
      <c r="AD352" s="65" t="s">
        <v>1446</v>
      </c>
      <c r="AE352" s="64" t="s">
        <v>1447</v>
      </c>
      <c r="AF352" s="60" t="str">
        <f t="shared" si="10"/>
        <v>NO0A_Vestlandet</v>
      </c>
      <c r="AG352" s="19"/>
      <c r="AH352" s="19"/>
      <c r="AI352" s="19"/>
      <c r="AJ352" s="19"/>
      <c r="AK352" s="19"/>
      <c r="AL352" s="19"/>
    </row>
    <row r="353" spans="26:38" x14ac:dyDescent="0.25">
      <c r="Z353" s="19"/>
      <c r="AA353" s="19"/>
      <c r="AB353" s="19"/>
      <c r="AC353" s="19"/>
      <c r="AD353" s="65" t="s">
        <v>1448</v>
      </c>
      <c r="AE353" s="64" t="s">
        <v>1449</v>
      </c>
      <c r="AF353" s="60" t="str">
        <f t="shared" si="10"/>
        <v>NO0B_Svalbard og Jan Mayen</v>
      </c>
      <c r="AG353" s="19"/>
      <c r="AH353" s="19"/>
      <c r="AI353" s="19"/>
      <c r="AJ353" s="19"/>
      <c r="AK353" s="19"/>
      <c r="AL353" s="19"/>
    </row>
    <row r="354" spans="26:38" x14ac:dyDescent="0.25">
      <c r="Z354" s="19"/>
      <c r="AA354" s="19"/>
      <c r="AB354" s="19"/>
      <c r="AC354" s="19"/>
      <c r="AD354" s="65" t="s">
        <v>1450</v>
      </c>
      <c r="AE354" s="64" t="s">
        <v>1451</v>
      </c>
      <c r="AF354" s="60" t="str">
        <f t="shared" si="10"/>
        <v xml:space="preserve">ME0_Црна Гора </v>
      </c>
      <c r="AG354" s="19"/>
      <c r="AH354" s="19"/>
      <c r="AI354" s="19"/>
      <c r="AJ354" s="19"/>
      <c r="AK354" s="19"/>
      <c r="AL354" s="19"/>
    </row>
    <row r="355" spans="26:38" x14ac:dyDescent="0.25">
      <c r="Z355" s="19"/>
      <c r="AA355" s="19"/>
      <c r="AB355" s="19"/>
      <c r="AC355" s="19"/>
      <c r="AD355" s="65" t="s">
        <v>1452</v>
      </c>
      <c r="AE355" s="64" t="s">
        <v>1453</v>
      </c>
      <c r="AF355" s="60" t="str">
        <f t="shared" si="10"/>
        <v>ME00_Црна Гора</v>
      </c>
      <c r="AG355" s="19"/>
      <c r="AH355" s="19"/>
      <c r="AI355" s="19"/>
      <c r="AJ355" s="19"/>
      <c r="AK355" s="19"/>
      <c r="AL355" s="19"/>
    </row>
    <row r="356" spans="26:38" x14ac:dyDescent="0.25">
      <c r="Z356" s="19"/>
      <c r="AA356" s="19"/>
      <c r="AB356" s="19"/>
      <c r="AC356" s="19"/>
      <c r="AD356" s="65" t="s">
        <v>1454</v>
      </c>
      <c r="AE356" s="64" t="s">
        <v>1455</v>
      </c>
      <c r="AF356" s="60" t="str">
        <f t="shared" si="10"/>
        <v>MK0_Северна Македонија</v>
      </c>
      <c r="AG356" s="19"/>
      <c r="AH356" s="19"/>
      <c r="AI356" s="19"/>
      <c r="AJ356" s="19"/>
      <c r="AK356" s="19"/>
      <c r="AL356" s="19"/>
    </row>
    <row r="357" spans="26:38" x14ac:dyDescent="0.25">
      <c r="Z357" s="19"/>
      <c r="AA357" s="19"/>
      <c r="AB357" s="19"/>
      <c r="AC357" s="19"/>
      <c r="AD357" s="65" t="s">
        <v>1456</v>
      </c>
      <c r="AE357" s="64" t="s">
        <v>1455</v>
      </c>
      <c r="AF357" s="60" t="str">
        <f t="shared" si="10"/>
        <v>MK00_Северна Македонија</v>
      </c>
      <c r="AG357" s="19"/>
      <c r="AH357" s="19"/>
      <c r="AI357" s="19"/>
      <c r="AJ357" s="19"/>
      <c r="AK357" s="19"/>
      <c r="AL357" s="19"/>
    </row>
    <row r="358" spans="26:38" x14ac:dyDescent="0.25">
      <c r="Z358" s="19"/>
      <c r="AA358" s="19"/>
      <c r="AB358" s="19"/>
      <c r="AC358" s="19"/>
      <c r="AD358" s="65" t="s">
        <v>1457</v>
      </c>
      <c r="AE358" s="64" t="s">
        <v>1458</v>
      </c>
      <c r="AF358" s="60" t="str">
        <f t="shared" si="10"/>
        <v>AL0_Shqipëria</v>
      </c>
      <c r="AG358" s="19"/>
      <c r="AH358" s="19"/>
      <c r="AI358" s="19"/>
      <c r="AJ358" s="19"/>
      <c r="AK358" s="19"/>
      <c r="AL358" s="19"/>
    </row>
    <row r="359" spans="26:38" x14ac:dyDescent="0.25">
      <c r="Z359" s="19"/>
      <c r="AA359" s="19"/>
      <c r="AB359" s="19"/>
      <c r="AC359" s="19"/>
      <c r="AD359" s="65" t="s">
        <v>1459</v>
      </c>
      <c r="AE359" s="64" t="s">
        <v>1460</v>
      </c>
      <c r="AF359" s="60" t="str">
        <f t="shared" si="10"/>
        <v>AL01_Veri</v>
      </c>
      <c r="AG359" s="19"/>
      <c r="AH359" s="19"/>
      <c r="AI359" s="19"/>
      <c r="AJ359" s="19"/>
      <c r="AK359" s="19"/>
      <c r="AL359" s="19"/>
    </row>
    <row r="360" spans="26:38" x14ac:dyDescent="0.25">
      <c r="Z360" s="19"/>
      <c r="AA360" s="19"/>
      <c r="AB360" s="19"/>
      <c r="AC360" s="19"/>
      <c r="AD360" s="65" t="s">
        <v>1461</v>
      </c>
      <c r="AE360" s="64" t="s">
        <v>1462</v>
      </c>
      <c r="AF360" s="60" t="str">
        <f t="shared" si="10"/>
        <v>AL02_Qender</v>
      </c>
      <c r="AG360" s="19"/>
      <c r="AH360" s="19"/>
      <c r="AI360" s="19"/>
      <c r="AJ360" s="19"/>
      <c r="AK360" s="19"/>
      <c r="AL360" s="19"/>
    </row>
    <row r="361" spans="26:38" x14ac:dyDescent="0.25">
      <c r="Z361" s="19"/>
      <c r="AA361" s="19"/>
      <c r="AB361" s="19"/>
      <c r="AC361" s="19"/>
      <c r="AD361" s="65" t="s">
        <v>1463</v>
      </c>
      <c r="AE361" s="64" t="s">
        <v>1464</v>
      </c>
      <c r="AF361" s="60" t="str">
        <f t="shared" si="10"/>
        <v>AL03_Jug</v>
      </c>
      <c r="AG361" s="19"/>
      <c r="AH361" s="19"/>
      <c r="AI361" s="19"/>
      <c r="AJ361" s="19"/>
      <c r="AK361" s="19"/>
      <c r="AL361" s="19"/>
    </row>
    <row r="362" spans="26:38" x14ac:dyDescent="0.25">
      <c r="Z362" s="19"/>
      <c r="AA362" s="19"/>
      <c r="AB362" s="19"/>
      <c r="AC362" s="19"/>
      <c r="AD362" s="65" t="s">
        <v>1465</v>
      </c>
      <c r="AE362" s="64" t="s">
        <v>1466</v>
      </c>
      <c r="AF362" s="60" t="str">
        <f t="shared" si="10"/>
        <v xml:space="preserve">RS1_Србија - север </v>
      </c>
      <c r="AG362" s="19"/>
      <c r="AH362" s="19"/>
      <c r="AI362" s="19"/>
      <c r="AJ362" s="19"/>
      <c r="AK362" s="19"/>
      <c r="AL362" s="19"/>
    </row>
    <row r="363" spans="26:38" x14ac:dyDescent="0.25">
      <c r="Z363" s="19"/>
      <c r="AA363" s="19"/>
      <c r="AB363" s="19"/>
      <c r="AC363" s="19"/>
      <c r="AD363" s="65" t="s">
        <v>1467</v>
      </c>
      <c r="AE363" s="64" t="s">
        <v>1468</v>
      </c>
      <c r="AF363" s="60" t="str">
        <f t="shared" si="10"/>
        <v>RS11_Београдски регион</v>
      </c>
      <c r="AG363" s="19"/>
      <c r="AH363" s="19"/>
      <c r="AI363" s="19"/>
      <c r="AJ363" s="19"/>
      <c r="AK363" s="19"/>
      <c r="AL363" s="19"/>
    </row>
    <row r="364" spans="26:38" x14ac:dyDescent="0.25">
      <c r="Z364" s="19"/>
      <c r="AA364" s="19"/>
      <c r="AB364" s="19"/>
      <c r="AC364" s="19"/>
      <c r="AD364" s="65" t="s">
        <v>1469</v>
      </c>
      <c r="AE364" s="64" t="s">
        <v>1470</v>
      </c>
      <c r="AF364" s="60" t="str">
        <f t="shared" si="10"/>
        <v>RS12_Регион Војводине</v>
      </c>
      <c r="AG364" s="19"/>
      <c r="AH364" s="19"/>
      <c r="AI364" s="19"/>
      <c r="AJ364" s="19"/>
      <c r="AK364" s="19"/>
      <c r="AL364" s="19"/>
    </row>
    <row r="365" spans="26:38" x14ac:dyDescent="0.25">
      <c r="Z365" s="19"/>
      <c r="AA365" s="19"/>
      <c r="AB365" s="19"/>
      <c r="AC365" s="19"/>
      <c r="AD365" s="65" t="s">
        <v>1471</v>
      </c>
      <c r="AE365" s="64" t="s">
        <v>1472</v>
      </c>
      <c r="AF365" s="60" t="str">
        <f t="shared" si="10"/>
        <v xml:space="preserve">RS2_Србија - југ </v>
      </c>
      <c r="AG365" s="19"/>
      <c r="AH365" s="19"/>
      <c r="AI365" s="19"/>
      <c r="AJ365" s="19"/>
      <c r="AK365" s="19"/>
      <c r="AL365" s="19"/>
    </row>
    <row r="366" spans="26:38" x14ac:dyDescent="0.25">
      <c r="Z366" s="19"/>
      <c r="AA366" s="19"/>
      <c r="AB366" s="19"/>
      <c r="AC366" s="19"/>
      <c r="AD366" s="65" t="s">
        <v>1473</v>
      </c>
      <c r="AE366" s="64" t="s">
        <v>1474</v>
      </c>
      <c r="AF366" s="60" t="str">
        <f t="shared" si="10"/>
        <v>RS21_Регион Шумадије и Западне Србије</v>
      </c>
      <c r="AG366" s="19"/>
      <c r="AH366" s="19"/>
      <c r="AI366" s="19"/>
      <c r="AJ366" s="19"/>
      <c r="AK366" s="19"/>
      <c r="AL366" s="19"/>
    </row>
    <row r="367" spans="26:38" x14ac:dyDescent="0.25">
      <c r="Z367" s="19"/>
      <c r="AA367" s="19"/>
      <c r="AB367" s="19"/>
      <c r="AC367" s="19"/>
      <c r="AD367" s="65" t="s">
        <v>1475</v>
      </c>
      <c r="AE367" s="64" t="s">
        <v>1476</v>
      </c>
      <c r="AF367" s="60" t="str">
        <f t="shared" si="10"/>
        <v>RS22_Регион Јужне и Источне Србије</v>
      </c>
      <c r="AG367" s="19"/>
      <c r="AH367" s="19"/>
      <c r="AI367" s="19"/>
      <c r="AJ367" s="19"/>
      <c r="AK367" s="19"/>
      <c r="AL367" s="19"/>
    </row>
    <row r="368" spans="26:38" x14ac:dyDescent="0.25">
      <c r="Z368" s="19"/>
      <c r="AA368" s="19"/>
      <c r="AB368" s="19"/>
      <c r="AC368" s="19"/>
      <c r="AD368" s="65" t="s">
        <v>1477</v>
      </c>
      <c r="AE368" s="64" t="s">
        <v>1478</v>
      </c>
      <c r="AF368" s="60" t="str">
        <f t="shared" si="10"/>
        <v>TR1_İstanbul</v>
      </c>
      <c r="AG368" s="19"/>
      <c r="AH368" s="19"/>
      <c r="AI368" s="19"/>
      <c r="AJ368" s="19"/>
      <c r="AK368" s="19"/>
      <c r="AL368" s="19"/>
    </row>
    <row r="369" spans="26:38" x14ac:dyDescent="0.25">
      <c r="Z369" s="19"/>
      <c r="AA369" s="19"/>
      <c r="AB369" s="19"/>
      <c r="AC369" s="19"/>
      <c r="AD369" s="65" t="s">
        <v>1479</v>
      </c>
      <c r="AE369" s="64" t="s">
        <v>1478</v>
      </c>
      <c r="AF369" s="60" t="str">
        <f t="shared" si="10"/>
        <v>TR10_İstanbul</v>
      </c>
      <c r="AG369" s="19"/>
      <c r="AH369" s="19"/>
      <c r="AI369" s="19"/>
      <c r="AJ369" s="19"/>
      <c r="AK369" s="19"/>
      <c r="AL369" s="19"/>
    </row>
    <row r="370" spans="26:38" x14ac:dyDescent="0.25">
      <c r="Z370" s="19"/>
      <c r="AA370" s="19"/>
      <c r="AB370" s="19"/>
      <c r="AC370" s="19"/>
      <c r="AD370" s="65" t="s">
        <v>1480</v>
      </c>
      <c r="AE370" s="64" t="s">
        <v>1481</v>
      </c>
      <c r="AF370" s="60" t="str">
        <f t="shared" si="10"/>
        <v>TR2_Batı Marmara</v>
      </c>
      <c r="AG370" s="19"/>
      <c r="AH370" s="19"/>
      <c r="AI370" s="19"/>
      <c r="AJ370" s="19"/>
      <c r="AK370" s="19"/>
      <c r="AL370" s="19"/>
    </row>
    <row r="371" spans="26:38" x14ac:dyDescent="0.25">
      <c r="Z371" s="19"/>
      <c r="AA371" s="19"/>
      <c r="AB371" s="19"/>
      <c r="AC371" s="19"/>
      <c r="AD371" s="65" t="s">
        <v>1482</v>
      </c>
      <c r="AE371" s="64" t="s">
        <v>1483</v>
      </c>
      <c r="AF371" s="60" t="str">
        <f t="shared" si="10"/>
        <v>TR21_Tekirdağ, Edirne, Kırklareli</v>
      </c>
      <c r="AG371" s="19"/>
      <c r="AH371" s="19"/>
      <c r="AI371" s="19"/>
      <c r="AJ371" s="19"/>
      <c r="AK371" s="19"/>
      <c r="AL371" s="19"/>
    </row>
    <row r="372" spans="26:38" x14ac:dyDescent="0.25">
      <c r="Z372" s="19"/>
      <c r="AA372" s="19"/>
      <c r="AB372" s="19"/>
      <c r="AC372" s="19"/>
      <c r="AD372" s="65" t="s">
        <v>1484</v>
      </c>
      <c r="AE372" s="64" t="s">
        <v>1485</v>
      </c>
      <c r="AF372" s="60" t="str">
        <f t="shared" si="10"/>
        <v>TR22_Balıkesir, Çanakkale</v>
      </c>
      <c r="AG372" s="19"/>
      <c r="AH372" s="19"/>
      <c r="AI372" s="19"/>
      <c r="AJ372" s="19"/>
      <c r="AK372" s="19"/>
      <c r="AL372" s="19"/>
    </row>
    <row r="373" spans="26:38" x14ac:dyDescent="0.25">
      <c r="Z373" s="19"/>
      <c r="AA373" s="19"/>
      <c r="AB373" s="19"/>
      <c r="AC373" s="19"/>
      <c r="AD373" s="65" t="s">
        <v>1486</v>
      </c>
      <c r="AE373" s="64" t="s">
        <v>1487</v>
      </c>
      <c r="AF373" s="60" t="str">
        <f t="shared" si="10"/>
        <v>TR3_Ege</v>
      </c>
      <c r="AG373" s="19"/>
      <c r="AH373" s="19"/>
      <c r="AI373" s="19"/>
      <c r="AJ373" s="19"/>
      <c r="AK373" s="19"/>
      <c r="AL373" s="19"/>
    </row>
    <row r="374" spans="26:38" x14ac:dyDescent="0.25">
      <c r="Z374" s="19"/>
      <c r="AA374" s="19"/>
      <c r="AB374" s="19"/>
      <c r="AC374" s="19"/>
      <c r="AD374" s="65" t="s">
        <v>1488</v>
      </c>
      <c r="AE374" s="64" t="s">
        <v>1489</v>
      </c>
      <c r="AF374" s="60" t="str">
        <f t="shared" si="10"/>
        <v>TR31_İzmir</v>
      </c>
      <c r="AG374" s="19"/>
      <c r="AH374" s="19"/>
      <c r="AI374" s="19"/>
      <c r="AJ374" s="19"/>
      <c r="AK374" s="19"/>
      <c r="AL374" s="19"/>
    </row>
    <row r="375" spans="26:38" x14ac:dyDescent="0.25">
      <c r="Z375" s="19"/>
      <c r="AA375" s="19"/>
      <c r="AB375" s="19"/>
      <c r="AC375" s="19"/>
      <c r="AD375" s="65" t="s">
        <v>1490</v>
      </c>
      <c r="AE375" s="64" t="s">
        <v>1491</v>
      </c>
      <c r="AF375" s="60" t="str">
        <f t="shared" si="10"/>
        <v>TR32_Aydın, Denizli, Muğla</v>
      </c>
      <c r="AG375" s="19"/>
      <c r="AH375" s="19"/>
      <c r="AI375" s="19"/>
      <c r="AJ375" s="19"/>
      <c r="AK375" s="19"/>
      <c r="AL375" s="19"/>
    </row>
    <row r="376" spans="26:38" x14ac:dyDescent="0.25">
      <c r="Z376" s="19"/>
      <c r="AA376" s="19"/>
      <c r="AB376" s="19"/>
      <c r="AC376" s="19"/>
      <c r="AD376" s="65" t="s">
        <v>1492</v>
      </c>
      <c r="AE376" s="64" t="s">
        <v>1493</v>
      </c>
      <c r="AF376" s="60" t="str">
        <f t="shared" si="10"/>
        <v>TR33_Manisa, Afyonkarahisar, Kütahya, Uşak</v>
      </c>
      <c r="AG376" s="19"/>
      <c r="AH376" s="19"/>
      <c r="AI376" s="19"/>
      <c r="AJ376" s="19"/>
      <c r="AK376" s="19"/>
      <c r="AL376" s="19"/>
    </row>
    <row r="377" spans="26:38" x14ac:dyDescent="0.25">
      <c r="Z377" s="19"/>
      <c r="AA377" s="19"/>
      <c r="AB377" s="19"/>
      <c r="AC377" s="19"/>
      <c r="AD377" s="65" t="s">
        <v>1494</v>
      </c>
      <c r="AE377" s="64" t="s">
        <v>1495</v>
      </c>
      <c r="AF377" s="60" t="str">
        <f t="shared" si="10"/>
        <v>TR4_Doğu Marmara</v>
      </c>
      <c r="AG377" s="19"/>
      <c r="AH377" s="19"/>
      <c r="AI377" s="19"/>
      <c r="AJ377" s="19"/>
      <c r="AK377" s="19"/>
      <c r="AL377" s="19"/>
    </row>
    <row r="378" spans="26:38" x14ac:dyDescent="0.25">
      <c r="Z378" s="19"/>
      <c r="AA378" s="19"/>
      <c r="AB378" s="19"/>
      <c r="AC378" s="19"/>
      <c r="AD378" s="65" t="s">
        <v>1496</v>
      </c>
      <c r="AE378" s="64" t="s">
        <v>1497</v>
      </c>
      <c r="AF378" s="60" t="str">
        <f t="shared" si="10"/>
        <v>TR41_Bursa, Eskişehir, Bilecik</v>
      </c>
      <c r="AG378" s="19"/>
      <c r="AH378" s="19"/>
      <c r="AI378" s="19"/>
      <c r="AJ378" s="19"/>
      <c r="AK378" s="19"/>
      <c r="AL378" s="19"/>
    </row>
    <row r="379" spans="26:38" x14ac:dyDescent="0.25">
      <c r="Z379" s="19"/>
      <c r="AA379" s="19"/>
      <c r="AB379" s="19"/>
      <c r="AC379" s="19"/>
      <c r="AD379" s="65" t="s">
        <v>1498</v>
      </c>
      <c r="AE379" s="64" t="s">
        <v>1499</v>
      </c>
      <c r="AF379" s="60" t="str">
        <f t="shared" si="10"/>
        <v>TR42_Kocaeli, Sakarya, Düzce, Bolu, Yalova</v>
      </c>
      <c r="AG379" s="19"/>
      <c r="AH379" s="19"/>
      <c r="AI379" s="19"/>
      <c r="AJ379" s="19"/>
      <c r="AK379" s="19"/>
      <c r="AL379" s="19"/>
    </row>
    <row r="380" spans="26:38" x14ac:dyDescent="0.25">
      <c r="Z380" s="19"/>
      <c r="AA380" s="19"/>
      <c r="AB380" s="19"/>
      <c r="AC380" s="19"/>
      <c r="AD380" s="65" t="s">
        <v>1500</v>
      </c>
      <c r="AE380" s="64" t="s">
        <v>1501</v>
      </c>
      <c r="AF380" s="60" t="str">
        <f t="shared" si="10"/>
        <v>TR5_Batı Anadolu</v>
      </c>
      <c r="AG380" s="19"/>
      <c r="AH380" s="19"/>
      <c r="AI380" s="19"/>
      <c r="AJ380" s="19"/>
      <c r="AK380" s="19"/>
      <c r="AL380" s="19"/>
    </row>
    <row r="381" spans="26:38" x14ac:dyDescent="0.25">
      <c r="Z381" s="19"/>
      <c r="AA381" s="19"/>
      <c r="AB381" s="19"/>
      <c r="AC381" s="19"/>
      <c r="AD381" s="65" t="s">
        <v>1502</v>
      </c>
      <c r="AE381" s="64" t="s">
        <v>1503</v>
      </c>
      <c r="AF381" s="60" t="str">
        <f t="shared" si="10"/>
        <v>TR51_Ankara</v>
      </c>
      <c r="AG381" s="19"/>
      <c r="AH381" s="19"/>
      <c r="AI381" s="19"/>
      <c r="AJ381" s="19"/>
      <c r="AK381" s="19"/>
      <c r="AL381" s="19"/>
    </row>
    <row r="382" spans="26:38" x14ac:dyDescent="0.25">
      <c r="Z382" s="19"/>
      <c r="AA382" s="19"/>
      <c r="AB382" s="19"/>
      <c r="AC382" s="19"/>
      <c r="AD382" s="65" t="s">
        <v>1504</v>
      </c>
      <c r="AE382" s="64" t="s">
        <v>1505</v>
      </c>
      <c r="AF382" s="60" t="str">
        <f t="shared" si="10"/>
        <v>TR52_Konya, Karaman</v>
      </c>
      <c r="AG382" s="19"/>
      <c r="AH382" s="19"/>
      <c r="AI382" s="19"/>
      <c r="AJ382" s="19"/>
      <c r="AK382" s="19"/>
      <c r="AL382" s="19"/>
    </row>
    <row r="383" spans="26:38" x14ac:dyDescent="0.25">
      <c r="Z383" s="19"/>
      <c r="AA383" s="19"/>
      <c r="AB383" s="19"/>
      <c r="AC383" s="19"/>
      <c r="AD383" s="65" t="s">
        <v>1506</v>
      </c>
      <c r="AE383" s="64" t="s">
        <v>1507</v>
      </c>
      <c r="AF383" s="60" t="str">
        <f t="shared" si="10"/>
        <v>TR6_Akdeniz</v>
      </c>
      <c r="AG383" s="19"/>
      <c r="AH383" s="19"/>
      <c r="AI383" s="19"/>
      <c r="AJ383" s="19"/>
      <c r="AK383" s="19"/>
      <c r="AL383" s="19"/>
    </row>
    <row r="384" spans="26:38" x14ac:dyDescent="0.25">
      <c r="Z384" s="19"/>
      <c r="AA384" s="19"/>
      <c r="AB384" s="19"/>
      <c r="AC384" s="19"/>
      <c r="AD384" s="65" t="s">
        <v>1508</v>
      </c>
      <c r="AE384" s="64" t="s">
        <v>1509</v>
      </c>
      <c r="AF384" s="60" t="str">
        <f t="shared" si="10"/>
        <v>TR61_Antalya, Isparta, Burdur</v>
      </c>
      <c r="AG384" s="19"/>
      <c r="AH384" s="19"/>
      <c r="AI384" s="19"/>
      <c r="AJ384" s="19"/>
      <c r="AK384" s="19"/>
      <c r="AL384" s="19"/>
    </row>
    <row r="385" spans="26:38" x14ac:dyDescent="0.25">
      <c r="Z385" s="19"/>
      <c r="AA385" s="19"/>
      <c r="AB385" s="19"/>
      <c r="AC385" s="19"/>
      <c r="AD385" s="65" t="s">
        <v>1510</v>
      </c>
      <c r="AE385" s="64" t="s">
        <v>1511</v>
      </c>
      <c r="AF385" s="60" t="str">
        <f t="shared" si="10"/>
        <v>TR62_Adana, Mersin</v>
      </c>
      <c r="AG385" s="19"/>
      <c r="AH385" s="19"/>
      <c r="AI385" s="19"/>
      <c r="AJ385" s="19"/>
      <c r="AK385" s="19"/>
      <c r="AL385" s="19"/>
    </row>
    <row r="386" spans="26:38" x14ac:dyDescent="0.25">
      <c r="Z386" s="19"/>
      <c r="AA386" s="19"/>
      <c r="AB386" s="19"/>
      <c r="AC386" s="19"/>
      <c r="AD386" s="65" t="s">
        <v>1512</v>
      </c>
      <c r="AE386" s="64" t="s">
        <v>1513</v>
      </c>
      <c r="AF386" s="60" t="str">
        <f t="shared" si="10"/>
        <v>TR63_Hatay, Kahramanmaraş, Osmaniye</v>
      </c>
      <c r="AG386" s="19"/>
      <c r="AH386" s="19"/>
      <c r="AI386" s="19"/>
      <c r="AJ386" s="19"/>
      <c r="AK386" s="19"/>
      <c r="AL386" s="19"/>
    </row>
    <row r="387" spans="26:38" x14ac:dyDescent="0.25">
      <c r="Z387" s="19"/>
      <c r="AA387" s="19"/>
      <c r="AB387" s="19"/>
      <c r="AC387" s="19"/>
      <c r="AD387" s="65" t="s">
        <v>1514</v>
      </c>
      <c r="AE387" s="64" t="s">
        <v>1515</v>
      </c>
      <c r="AF387" s="60" t="str">
        <f t="shared" si="10"/>
        <v>TR7_Orta Anadolu</v>
      </c>
      <c r="AG387" s="19"/>
      <c r="AH387" s="19"/>
      <c r="AI387" s="19"/>
      <c r="AJ387" s="19"/>
      <c r="AK387" s="19"/>
      <c r="AL387" s="19"/>
    </row>
    <row r="388" spans="26:38" x14ac:dyDescent="0.25">
      <c r="Z388" s="19"/>
      <c r="AA388" s="19"/>
      <c r="AB388" s="19"/>
      <c r="AC388" s="19"/>
      <c r="AD388" s="65" t="s">
        <v>1516</v>
      </c>
      <c r="AE388" s="64" t="s">
        <v>1517</v>
      </c>
      <c r="AF388" s="60" t="str">
        <f t="shared" si="10"/>
        <v>TR71_Kırıkkale, Aksaray, Niğde, Nevşehir, Kırşehir</v>
      </c>
      <c r="AG388" s="19"/>
      <c r="AH388" s="19"/>
      <c r="AI388" s="19"/>
      <c r="AJ388" s="19"/>
      <c r="AK388" s="19"/>
      <c r="AL388" s="19"/>
    </row>
    <row r="389" spans="26:38" x14ac:dyDescent="0.25">
      <c r="Z389" s="19"/>
      <c r="AA389" s="19"/>
      <c r="AB389" s="19"/>
      <c r="AC389" s="19"/>
      <c r="AD389" s="65" t="s">
        <v>1518</v>
      </c>
      <c r="AE389" s="64" t="s">
        <v>1519</v>
      </c>
      <c r="AF389" s="60" t="str">
        <f t="shared" si="10"/>
        <v>TR72_Kayseri, Sivas, Yozgat</v>
      </c>
      <c r="AG389" s="19"/>
      <c r="AH389" s="19"/>
      <c r="AI389" s="19"/>
      <c r="AJ389" s="19"/>
      <c r="AK389" s="19"/>
      <c r="AL389" s="19"/>
    </row>
    <row r="390" spans="26:38" x14ac:dyDescent="0.25">
      <c r="Z390" s="19"/>
      <c r="AA390" s="19"/>
      <c r="AB390" s="19"/>
      <c r="AC390" s="19"/>
      <c r="AD390" s="65" t="s">
        <v>1520</v>
      </c>
      <c r="AE390" s="64" t="s">
        <v>1521</v>
      </c>
      <c r="AF390" s="60" t="str">
        <f t="shared" si="10"/>
        <v>TR8_Batı Karadeniz</v>
      </c>
      <c r="AG390" s="19"/>
      <c r="AH390" s="19"/>
      <c r="AI390" s="19"/>
      <c r="AJ390" s="19"/>
      <c r="AK390" s="19"/>
      <c r="AL390" s="19"/>
    </row>
    <row r="391" spans="26:38" x14ac:dyDescent="0.25">
      <c r="Z391" s="19"/>
      <c r="AA391" s="19"/>
      <c r="AB391" s="19"/>
      <c r="AC391" s="19"/>
      <c r="AD391" s="65" t="s">
        <v>1522</v>
      </c>
      <c r="AE391" s="64" t="s">
        <v>1523</v>
      </c>
      <c r="AF391" s="60" t="str">
        <f t="shared" ref="AF391:AF407" si="11">_xlfn.CONCAT(AD391,"_",AE391)</f>
        <v>TR81_Zonguldak, Karabük, Bartın</v>
      </c>
      <c r="AG391" s="19"/>
      <c r="AH391" s="19"/>
      <c r="AI391" s="19"/>
      <c r="AJ391" s="19"/>
      <c r="AK391" s="19"/>
      <c r="AL391" s="19"/>
    </row>
    <row r="392" spans="26:38" x14ac:dyDescent="0.25">
      <c r="Z392" s="19"/>
      <c r="AA392" s="19"/>
      <c r="AB392" s="19"/>
      <c r="AC392" s="19"/>
      <c r="AD392" s="65" t="s">
        <v>1524</v>
      </c>
      <c r="AE392" s="64" t="s">
        <v>1525</v>
      </c>
      <c r="AF392" s="60" t="str">
        <f t="shared" si="11"/>
        <v>TR82_Kastamonu, Çankırı, Sinop</v>
      </c>
      <c r="AG392" s="19"/>
      <c r="AH392" s="19"/>
      <c r="AI392" s="19"/>
      <c r="AJ392" s="19"/>
      <c r="AK392" s="19"/>
      <c r="AL392" s="19"/>
    </row>
    <row r="393" spans="26:38" x14ac:dyDescent="0.25">
      <c r="Z393" s="19"/>
      <c r="AA393" s="19"/>
      <c r="AB393" s="19"/>
      <c r="AC393" s="19"/>
      <c r="AD393" s="65" t="s">
        <v>1526</v>
      </c>
      <c r="AE393" s="64" t="s">
        <v>1527</v>
      </c>
      <c r="AF393" s="60" t="str">
        <f t="shared" si="11"/>
        <v>TR83_Samsun, Tokat, Çorum, Amasya</v>
      </c>
      <c r="AG393" s="19"/>
      <c r="AH393" s="19"/>
      <c r="AI393" s="19"/>
      <c r="AJ393" s="19"/>
      <c r="AK393" s="19"/>
      <c r="AL393" s="19"/>
    </row>
    <row r="394" spans="26:38" x14ac:dyDescent="0.25">
      <c r="Z394" s="19"/>
      <c r="AA394" s="19"/>
      <c r="AB394" s="19"/>
      <c r="AC394" s="19"/>
      <c r="AD394" s="65" t="s">
        <v>1528</v>
      </c>
      <c r="AE394" s="64" t="s">
        <v>1529</v>
      </c>
      <c r="AF394" s="60" t="str">
        <f t="shared" si="11"/>
        <v>TR9_Doğu Karadeniz</v>
      </c>
      <c r="AG394" s="19"/>
      <c r="AH394" s="19"/>
      <c r="AI394" s="19"/>
      <c r="AJ394" s="19"/>
      <c r="AK394" s="19"/>
      <c r="AL394" s="19"/>
    </row>
    <row r="395" spans="26:38" ht="25.5" x14ac:dyDescent="0.25">
      <c r="Z395" s="19"/>
      <c r="AA395" s="19"/>
      <c r="AB395" s="19"/>
      <c r="AC395" s="19"/>
      <c r="AD395" s="65" t="s">
        <v>1530</v>
      </c>
      <c r="AE395" s="64" t="s">
        <v>1531</v>
      </c>
      <c r="AF395" s="60" t="str">
        <f t="shared" si="11"/>
        <v>TR90_Trabzon, Ordu, Giresun, Rize, Artvin, Gümüşhane</v>
      </c>
      <c r="AG395" s="19"/>
      <c r="AH395" s="19"/>
      <c r="AI395" s="19"/>
      <c r="AJ395" s="19"/>
      <c r="AK395" s="19"/>
      <c r="AL395" s="19"/>
    </row>
    <row r="396" spans="26:38" x14ac:dyDescent="0.25">
      <c r="Z396" s="19"/>
      <c r="AA396" s="19"/>
      <c r="AB396" s="19"/>
      <c r="AC396" s="19"/>
      <c r="AD396" s="65" t="s">
        <v>1532</v>
      </c>
      <c r="AE396" s="64" t="s">
        <v>1533</v>
      </c>
      <c r="AF396" s="60" t="str">
        <f t="shared" si="11"/>
        <v>TRA_Kuzeydoğu Anadolu</v>
      </c>
      <c r="AG396" s="19"/>
      <c r="AH396" s="19"/>
      <c r="AI396" s="19"/>
      <c r="AJ396" s="19"/>
      <c r="AK396" s="19"/>
      <c r="AL396" s="19"/>
    </row>
    <row r="397" spans="26:38" x14ac:dyDescent="0.25">
      <c r="Z397" s="19"/>
      <c r="AA397" s="19"/>
      <c r="AB397" s="19"/>
      <c r="AC397" s="19"/>
      <c r="AD397" s="65" t="s">
        <v>1534</v>
      </c>
      <c r="AE397" s="64" t="s">
        <v>1535</v>
      </c>
      <c r="AF397" s="60" t="str">
        <f t="shared" si="11"/>
        <v>TRA1_Erzurum, Erzincan, Bayburt</v>
      </c>
      <c r="AG397" s="19"/>
      <c r="AH397" s="19"/>
      <c r="AI397" s="19"/>
      <c r="AJ397" s="19"/>
      <c r="AK397" s="19"/>
      <c r="AL397" s="19"/>
    </row>
    <row r="398" spans="26:38" x14ac:dyDescent="0.25">
      <c r="Z398" s="19"/>
      <c r="AA398" s="19"/>
      <c r="AB398" s="19"/>
      <c r="AC398" s="19"/>
      <c r="AD398" s="65" t="s">
        <v>1536</v>
      </c>
      <c r="AE398" s="64" t="s">
        <v>1537</v>
      </c>
      <c r="AF398" s="60" t="str">
        <f t="shared" si="11"/>
        <v>TRA2_Ağrı, Kars, Iğdır, Ardahan</v>
      </c>
      <c r="AG398" s="19"/>
      <c r="AH398" s="19"/>
      <c r="AI398" s="19"/>
      <c r="AJ398" s="19"/>
      <c r="AK398" s="19"/>
      <c r="AL398" s="19"/>
    </row>
    <row r="399" spans="26:38" x14ac:dyDescent="0.25">
      <c r="Z399" s="19"/>
      <c r="AA399" s="19"/>
      <c r="AB399" s="19"/>
      <c r="AC399" s="19"/>
      <c r="AD399" s="65" t="s">
        <v>1538</v>
      </c>
      <c r="AE399" s="64" t="s">
        <v>1539</v>
      </c>
      <c r="AF399" s="60" t="str">
        <f t="shared" si="11"/>
        <v>TRB_Ortadoğu Anadolu</v>
      </c>
      <c r="AG399" s="19"/>
      <c r="AH399" s="19"/>
      <c r="AI399" s="19"/>
      <c r="AJ399" s="19"/>
      <c r="AK399" s="19"/>
      <c r="AL399" s="19"/>
    </row>
    <row r="400" spans="26:38" x14ac:dyDescent="0.25">
      <c r="Z400" s="19"/>
      <c r="AA400" s="19"/>
      <c r="AB400" s="19"/>
      <c r="AC400" s="19"/>
      <c r="AD400" s="65" t="s">
        <v>1540</v>
      </c>
      <c r="AE400" s="64" t="s">
        <v>1541</v>
      </c>
      <c r="AF400" s="60" t="str">
        <f t="shared" si="11"/>
        <v>TRB1_Malatya, Elazığ, Bingöl, Tunceli</v>
      </c>
      <c r="AG400" s="19"/>
      <c r="AH400" s="19"/>
      <c r="AI400" s="19"/>
      <c r="AJ400" s="19"/>
      <c r="AK400" s="19"/>
      <c r="AL400" s="19"/>
    </row>
    <row r="401" spans="26:38" x14ac:dyDescent="0.25">
      <c r="Z401" s="19"/>
      <c r="AA401" s="19"/>
      <c r="AB401" s="19"/>
      <c r="AC401" s="19"/>
      <c r="AD401" s="65" t="s">
        <v>1542</v>
      </c>
      <c r="AE401" s="64" t="s">
        <v>1543</v>
      </c>
      <c r="AF401" s="60" t="str">
        <f t="shared" si="11"/>
        <v>TRB2_Van, Muş, Bitlis, Hakkari</v>
      </c>
      <c r="AG401" s="19"/>
      <c r="AH401" s="19"/>
      <c r="AI401" s="19"/>
      <c r="AJ401" s="19"/>
      <c r="AK401" s="19"/>
      <c r="AL401" s="19"/>
    </row>
    <row r="402" spans="26:38" x14ac:dyDescent="0.25">
      <c r="Z402" s="19"/>
      <c r="AA402" s="19"/>
      <c r="AB402" s="19"/>
      <c r="AC402" s="19"/>
      <c r="AD402" s="65" t="s">
        <v>1544</v>
      </c>
      <c r="AE402" s="64" t="s">
        <v>1545</v>
      </c>
      <c r="AF402" s="60" t="str">
        <f t="shared" si="11"/>
        <v>TRC_Güneydoğu Anadolu</v>
      </c>
      <c r="AG402" s="19"/>
      <c r="AH402" s="19"/>
      <c r="AI402" s="19"/>
      <c r="AJ402" s="19"/>
      <c r="AK402" s="19"/>
      <c r="AL402" s="19"/>
    </row>
    <row r="403" spans="26:38" x14ac:dyDescent="0.25">
      <c r="Z403" s="19"/>
      <c r="AA403" s="19"/>
      <c r="AB403" s="19"/>
      <c r="AC403" s="19"/>
      <c r="AD403" s="65" t="s">
        <v>1546</v>
      </c>
      <c r="AE403" s="64" t="s">
        <v>1547</v>
      </c>
      <c r="AF403" s="60" t="str">
        <f t="shared" si="11"/>
        <v>TRC1_Gaziantep, Adıyaman, Kilis</v>
      </c>
      <c r="AG403" s="19"/>
      <c r="AH403" s="19"/>
      <c r="AI403" s="19"/>
      <c r="AJ403" s="19"/>
      <c r="AK403" s="19"/>
      <c r="AL403" s="19"/>
    </row>
    <row r="404" spans="26:38" x14ac:dyDescent="0.25">
      <c r="Z404" s="19"/>
      <c r="AA404" s="19"/>
      <c r="AB404" s="19"/>
      <c r="AC404" s="19"/>
      <c r="AD404" s="65" t="s">
        <v>1548</v>
      </c>
      <c r="AE404" s="64" t="s">
        <v>1549</v>
      </c>
      <c r="AF404" s="60" t="str">
        <f t="shared" si="11"/>
        <v>TRC2_Şanlıurfa, Diyarbakır</v>
      </c>
      <c r="AG404" s="19"/>
      <c r="AH404" s="19"/>
      <c r="AI404" s="19"/>
      <c r="AJ404" s="19"/>
      <c r="AK404" s="19"/>
      <c r="AL404" s="19"/>
    </row>
    <row r="405" spans="26:38" x14ac:dyDescent="0.25">
      <c r="Z405" s="19"/>
      <c r="AA405" s="19"/>
      <c r="AB405" s="19"/>
      <c r="AC405" s="19"/>
      <c r="AD405" s="65" t="s">
        <v>1550</v>
      </c>
      <c r="AE405" s="64" t="s">
        <v>1551</v>
      </c>
      <c r="AF405" s="60" t="str">
        <f t="shared" si="11"/>
        <v>TRC3_Mardin, Batman, Şırnak, Siirt</v>
      </c>
      <c r="AG405" s="19"/>
      <c r="AH405" s="19"/>
      <c r="AI405" s="19"/>
      <c r="AJ405" s="19"/>
      <c r="AK405" s="19"/>
      <c r="AL405" s="19"/>
    </row>
    <row r="406" spans="26:38" x14ac:dyDescent="0.25">
      <c r="Z406" s="19"/>
      <c r="AA406" s="19"/>
      <c r="AB406" s="19"/>
      <c r="AC406" s="19"/>
      <c r="AD406" s="66" t="s">
        <v>1552</v>
      </c>
      <c r="AE406" s="64" t="s">
        <v>1553</v>
      </c>
      <c r="AF406" s="60" t="str">
        <f t="shared" si="11"/>
        <v>XK0_Kosovë/Kosovo</v>
      </c>
      <c r="AG406" s="19"/>
      <c r="AH406" s="19"/>
      <c r="AI406" s="19"/>
      <c r="AJ406" s="19"/>
      <c r="AK406" s="19"/>
      <c r="AL406" s="19"/>
    </row>
    <row r="407" spans="26:38" x14ac:dyDescent="0.25">
      <c r="Z407" s="19"/>
      <c r="AA407" s="19"/>
      <c r="AB407" s="19"/>
      <c r="AC407" s="19"/>
      <c r="AD407" s="66" t="s">
        <v>1554</v>
      </c>
      <c r="AE407" s="64" t="s">
        <v>1553</v>
      </c>
      <c r="AF407" s="60" t="str">
        <f t="shared" si="11"/>
        <v>XK00_Kosovë/Kosovo</v>
      </c>
      <c r="AG407" s="19"/>
      <c r="AH407" s="19"/>
      <c r="AI407" s="19"/>
      <c r="AJ407" s="19"/>
      <c r="AK407" s="19"/>
      <c r="AL407" s="19"/>
    </row>
    <row r="408" spans="26:38" x14ac:dyDescent="0.25">
      <c r="Z408" s="19"/>
      <c r="AA408" s="19"/>
      <c r="AB408" s="19"/>
      <c r="AC408" s="19"/>
      <c r="AD408" s="19"/>
      <c r="AE408" s="4"/>
      <c r="AF408" s="19"/>
      <c r="AG408" s="19"/>
      <c r="AH408" s="19"/>
      <c r="AI408" s="19"/>
      <c r="AJ408" s="19"/>
      <c r="AK408" s="19"/>
      <c r="AL408" s="19"/>
    </row>
    <row r="409" spans="26:38" x14ac:dyDescent="0.25">
      <c r="Z409" s="19"/>
      <c r="AA409" s="19"/>
      <c r="AB409" s="19"/>
      <c r="AC409" s="19"/>
      <c r="AD409" s="19"/>
      <c r="AE409" s="4"/>
      <c r="AF409" s="19"/>
      <c r="AG409" s="19"/>
      <c r="AH409" s="19"/>
      <c r="AI409" s="19"/>
      <c r="AJ409" s="19"/>
      <c r="AK409" s="19"/>
      <c r="AL409" s="19"/>
    </row>
    <row r="410" spans="26:38" x14ac:dyDescent="0.25">
      <c r="Z410" s="19"/>
      <c r="AA410" s="19"/>
      <c r="AB410" s="19"/>
      <c r="AC410" s="19"/>
      <c r="AD410" s="19"/>
      <c r="AE410" s="4"/>
      <c r="AF410" s="19"/>
      <c r="AG410" s="19"/>
      <c r="AH410" s="19"/>
      <c r="AI410" s="19"/>
      <c r="AJ410" s="19"/>
      <c r="AK410" s="19"/>
      <c r="AL410" s="19"/>
    </row>
    <row r="411" spans="26:38" x14ac:dyDescent="0.25">
      <c r="Z411" s="19"/>
      <c r="AA411" s="19"/>
      <c r="AB411" s="19"/>
      <c r="AC411" s="19"/>
      <c r="AD411" s="19"/>
      <c r="AE411" s="4"/>
      <c r="AF411" s="19"/>
      <c r="AG411" s="19"/>
      <c r="AH411" s="19"/>
      <c r="AI411" s="19"/>
      <c r="AJ411" s="19"/>
      <c r="AK411" s="19"/>
      <c r="AL411" s="19"/>
    </row>
    <row r="412" spans="26:38" x14ac:dyDescent="0.25">
      <c r="Z412" s="19"/>
      <c r="AA412" s="19"/>
      <c r="AB412" s="19"/>
      <c r="AC412" s="19"/>
      <c r="AD412" s="19"/>
      <c r="AE412" s="4"/>
      <c r="AF412" s="19"/>
      <c r="AG412" s="19"/>
      <c r="AH412" s="19"/>
      <c r="AI412" s="19"/>
      <c r="AJ412" s="19"/>
      <c r="AK412" s="19"/>
      <c r="AL412" s="19"/>
    </row>
    <row r="413" spans="26:38" x14ac:dyDescent="0.25">
      <c r="Z413" s="19"/>
      <c r="AA413" s="19"/>
      <c r="AB413" s="19"/>
      <c r="AC413" s="19"/>
      <c r="AD413" s="19"/>
      <c r="AE413" s="4"/>
      <c r="AF413" s="19"/>
      <c r="AG413" s="19"/>
      <c r="AH413" s="19"/>
      <c r="AI413" s="19"/>
      <c r="AJ413" s="19"/>
      <c r="AK413" s="19"/>
      <c r="AL413" s="19"/>
    </row>
    <row r="414" spans="26:38" x14ac:dyDescent="0.25">
      <c r="Z414" s="19"/>
      <c r="AA414" s="19"/>
      <c r="AB414" s="19"/>
      <c r="AC414" s="19"/>
      <c r="AD414" s="19"/>
      <c r="AE414" s="4"/>
      <c r="AF414" s="19"/>
      <c r="AG414" s="19"/>
      <c r="AH414" s="19"/>
      <c r="AI414" s="19"/>
      <c r="AJ414" s="19"/>
      <c r="AK414" s="19"/>
      <c r="AL414" s="19"/>
    </row>
    <row r="415" spans="26:38" x14ac:dyDescent="0.25">
      <c r="Z415" s="19"/>
      <c r="AA415" s="19"/>
      <c r="AB415" s="19"/>
      <c r="AC415" s="19"/>
      <c r="AD415" s="19"/>
      <c r="AE415" s="4"/>
      <c r="AF415" s="19"/>
      <c r="AG415" s="19"/>
      <c r="AH415" s="19"/>
      <c r="AI415" s="19"/>
      <c r="AJ415" s="19"/>
      <c r="AK415" s="19"/>
      <c r="AL415" s="19"/>
    </row>
    <row r="416" spans="26:38" x14ac:dyDescent="0.25">
      <c r="Z416" s="19"/>
      <c r="AA416" s="19"/>
      <c r="AB416" s="19"/>
      <c r="AC416" s="19"/>
      <c r="AD416" s="19"/>
      <c r="AE416" s="4"/>
      <c r="AF416" s="19"/>
      <c r="AG416" s="19"/>
      <c r="AH416" s="19"/>
      <c r="AI416" s="19"/>
      <c r="AJ416" s="19"/>
      <c r="AK416" s="19"/>
      <c r="AL416" s="19"/>
    </row>
    <row r="417" spans="26:38" x14ac:dyDescent="0.25">
      <c r="Z417" s="19"/>
      <c r="AA417" s="19"/>
      <c r="AB417" s="19"/>
      <c r="AC417" s="19"/>
      <c r="AD417" s="19"/>
      <c r="AE417" s="4"/>
      <c r="AF417" s="19"/>
      <c r="AG417" s="19"/>
      <c r="AH417" s="19"/>
      <c r="AI417" s="19"/>
      <c r="AJ417" s="19"/>
      <c r="AK417" s="19"/>
      <c r="AL417" s="19"/>
    </row>
    <row r="418" spans="26:38" x14ac:dyDescent="0.25">
      <c r="Z418" s="19"/>
      <c r="AA418" s="19"/>
      <c r="AB418" s="19"/>
      <c r="AC418" s="19"/>
      <c r="AD418" s="19"/>
      <c r="AE418" s="4"/>
      <c r="AF418" s="19"/>
      <c r="AG418" s="19"/>
      <c r="AH418" s="19"/>
      <c r="AI418" s="19"/>
      <c r="AJ418" s="19"/>
      <c r="AK418" s="19"/>
      <c r="AL418" s="19"/>
    </row>
    <row r="419" spans="26:38" x14ac:dyDescent="0.25">
      <c r="Z419" s="19"/>
      <c r="AA419" s="19"/>
      <c r="AB419" s="19"/>
      <c r="AC419" s="19"/>
      <c r="AD419" s="19"/>
      <c r="AE419" s="4"/>
      <c r="AF419" s="19"/>
      <c r="AG419" s="19"/>
      <c r="AH419" s="19"/>
      <c r="AI419" s="19"/>
      <c r="AJ419" s="19"/>
      <c r="AK419" s="19"/>
      <c r="AL419" s="19"/>
    </row>
    <row r="420" spans="26:38" x14ac:dyDescent="0.25">
      <c r="Z420" s="19"/>
      <c r="AA420" s="19"/>
      <c r="AB420" s="19"/>
      <c r="AC420" s="19"/>
      <c r="AD420" s="19"/>
      <c r="AE420" s="4"/>
      <c r="AF420" s="19"/>
      <c r="AG420" s="19"/>
      <c r="AH420" s="19"/>
      <c r="AI420" s="19"/>
      <c r="AJ420" s="19"/>
      <c r="AK420" s="19"/>
      <c r="AL420" s="19"/>
    </row>
    <row r="421" spans="26:38" x14ac:dyDescent="0.25">
      <c r="Z421" s="19"/>
      <c r="AA421" s="19"/>
      <c r="AB421" s="19"/>
      <c r="AC421" s="19"/>
      <c r="AD421" s="19"/>
      <c r="AE421" s="4"/>
      <c r="AF421" s="19"/>
      <c r="AG421" s="19"/>
      <c r="AH421" s="19"/>
      <c r="AI421" s="19"/>
      <c r="AJ421" s="19"/>
      <c r="AK421" s="19"/>
      <c r="AL421" s="19"/>
    </row>
    <row r="422" spans="26:38" x14ac:dyDescent="0.25">
      <c r="Z422" s="19"/>
      <c r="AA422" s="19"/>
      <c r="AB422" s="19"/>
      <c r="AC422" s="19"/>
      <c r="AD422" s="19"/>
      <c r="AE422" s="4"/>
      <c r="AF422" s="19"/>
      <c r="AG422" s="19"/>
      <c r="AH422" s="19"/>
      <c r="AI422" s="19"/>
      <c r="AJ422" s="19"/>
      <c r="AK422" s="19"/>
      <c r="AL422" s="19"/>
    </row>
    <row r="423" spans="26:38" x14ac:dyDescent="0.25">
      <c r="Z423" s="19"/>
      <c r="AA423" s="19"/>
      <c r="AB423" s="19"/>
      <c r="AC423" s="19"/>
      <c r="AD423" s="19"/>
      <c r="AE423" s="4"/>
      <c r="AF423" s="19"/>
      <c r="AG423" s="19"/>
      <c r="AH423" s="19"/>
      <c r="AI423" s="19"/>
      <c r="AJ423" s="19"/>
      <c r="AK423" s="19"/>
      <c r="AL423" s="19"/>
    </row>
    <row r="424" spans="26:38" x14ac:dyDescent="0.25">
      <c r="Z424" s="19"/>
      <c r="AA424" s="19"/>
      <c r="AB424" s="19"/>
      <c r="AC424" s="19"/>
      <c r="AD424" s="19"/>
      <c r="AE424" s="4"/>
      <c r="AF424" s="19"/>
      <c r="AG424" s="19"/>
      <c r="AH424" s="19"/>
      <c r="AI424" s="19"/>
      <c r="AJ424" s="19"/>
      <c r="AK424" s="19"/>
      <c r="AL424" s="19"/>
    </row>
    <row r="425" spans="26:38" x14ac:dyDescent="0.25">
      <c r="Z425" s="19"/>
      <c r="AA425" s="19"/>
      <c r="AB425" s="19"/>
      <c r="AC425" s="19"/>
      <c r="AD425" s="19"/>
      <c r="AE425" s="4"/>
      <c r="AF425" s="19"/>
      <c r="AG425" s="19"/>
      <c r="AH425" s="19"/>
      <c r="AI425" s="19"/>
      <c r="AJ425" s="19"/>
      <c r="AK425" s="19"/>
      <c r="AL425" s="19"/>
    </row>
    <row r="426" spans="26:38" x14ac:dyDescent="0.25">
      <c r="Z426" s="19"/>
      <c r="AA426" s="19"/>
      <c r="AB426" s="19"/>
      <c r="AC426" s="19"/>
      <c r="AD426" s="19"/>
      <c r="AE426" s="4"/>
      <c r="AF426" s="19"/>
      <c r="AG426" s="19"/>
      <c r="AH426" s="19"/>
      <c r="AI426" s="19"/>
      <c r="AJ426" s="19"/>
      <c r="AK426" s="19"/>
      <c r="AL426" s="19"/>
    </row>
    <row r="427" spans="26:38" x14ac:dyDescent="0.25">
      <c r="Z427" s="19"/>
      <c r="AA427" s="19"/>
      <c r="AB427" s="19"/>
      <c r="AC427" s="19"/>
      <c r="AD427" s="19"/>
      <c r="AE427" s="4"/>
      <c r="AF427" s="19"/>
      <c r="AG427" s="19"/>
      <c r="AH427" s="19"/>
      <c r="AI427" s="19"/>
      <c r="AJ427" s="19"/>
      <c r="AK427" s="19"/>
      <c r="AL427" s="19"/>
    </row>
    <row r="428" spans="26:38" x14ac:dyDescent="0.25">
      <c r="Z428" s="19"/>
      <c r="AA428" s="19"/>
      <c r="AB428" s="19"/>
      <c r="AC428" s="19"/>
      <c r="AD428" s="19"/>
      <c r="AE428" s="4"/>
      <c r="AF428" s="19"/>
      <c r="AG428" s="19"/>
      <c r="AH428" s="19"/>
      <c r="AI428" s="19"/>
      <c r="AJ428" s="19"/>
      <c r="AK428" s="19"/>
      <c r="AL428" s="19"/>
    </row>
    <row r="429" spans="26:38" x14ac:dyDescent="0.25">
      <c r="Z429" s="19"/>
      <c r="AA429" s="19"/>
      <c r="AB429" s="19"/>
      <c r="AC429" s="19"/>
      <c r="AD429" s="19"/>
      <c r="AE429" s="4"/>
      <c r="AF429" s="19"/>
      <c r="AG429" s="19"/>
      <c r="AH429" s="19"/>
      <c r="AI429" s="19"/>
      <c r="AJ429" s="19"/>
      <c r="AK429" s="19"/>
      <c r="AL429" s="19"/>
    </row>
    <row r="430" spans="26:38" x14ac:dyDescent="0.25">
      <c r="Z430" s="19"/>
      <c r="AA430" s="19"/>
      <c r="AB430" s="19"/>
      <c r="AC430" s="19"/>
      <c r="AD430" s="19"/>
      <c r="AE430" s="4"/>
      <c r="AF430" s="19"/>
      <c r="AG430" s="19"/>
      <c r="AH430" s="19"/>
      <c r="AI430" s="19"/>
      <c r="AJ430" s="19"/>
      <c r="AK430" s="19"/>
      <c r="AL430" s="19"/>
    </row>
    <row r="431" spans="26:38" x14ac:dyDescent="0.25">
      <c r="Z431" s="19"/>
      <c r="AA431" s="19"/>
      <c r="AB431" s="19"/>
      <c r="AC431" s="19"/>
      <c r="AD431" s="19"/>
      <c r="AE431" s="4"/>
      <c r="AF431" s="19"/>
      <c r="AG431" s="19"/>
      <c r="AH431" s="19"/>
      <c r="AI431" s="19"/>
      <c r="AJ431" s="19"/>
      <c r="AK431" s="19"/>
      <c r="AL431" s="19"/>
    </row>
    <row r="432" spans="26:38" x14ac:dyDescent="0.25">
      <c r="Z432" s="19"/>
      <c r="AA432" s="19"/>
      <c r="AB432" s="19"/>
      <c r="AC432" s="19"/>
      <c r="AD432" s="19"/>
      <c r="AE432" s="4"/>
      <c r="AF432" s="19"/>
      <c r="AG432" s="19"/>
      <c r="AH432" s="19"/>
      <c r="AI432" s="19"/>
      <c r="AJ432" s="19"/>
      <c r="AK432" s="19"/>
      <c r="AL432" s="19"/>
    </row>
    <row r="433" spans="26:38" x14ac:dyDescent="0.25">
      <c r="Z433" s="19"/>
      <c r="AA433" s="19"/>
      <c r="AB433" s="19"/>
      <c r="AC433" s="19"/>
      <c r="AD433" s="19"/>
      <c r="AE433" s="4"/>
      <c r="AF433" s="19"/>
      <c r="AG433" s="19"/>
      <c r="AH433" s="19"/>
      <c r="AI433" s="19"/>
      <c r="AJ433" s="19"/>
      <c r="AK433" s="19"/>
      <c r="AL433" s="19"/>
    </row>
    <row r="434" spans="26:38" x14ac:dyDescent="0.25">
      <c r="Z434" s="19"/>
      <c r="AA434" s="19"/>
      <c r="AB434" s="19"/>
      <c r="AC434" s="19"/>
      <c r="AD434" s="19"/>
      <c r="AE434" s="4"/>
      <c r="AF434" s="19"/>
      <c r="AG434" s="19"/>
      <c r="AH434" s="19"/>
      <c r="AI434" s="19"/>
      <c r="AJ434" s="19"/>
      <c r="AK434" s="19"/>
      <c r="AL434" s="19"/>
    </row>
    <row r="435" spans="26:38" x14ac:dyDescent="0.25">
      <c r="Z435" s="19"/>
      <c r="AA435" s="19"/>
      <c r="AB435" s="19"/>
      <c r="AC435" s="19"/>
      <c r="AD435" s="19"/>
      <c r="AE435" s="4"/>
      <c r="AF435" s="19"/>
      <c r="AG435" s="19"/>
      <c r="AH435" s="19"/>
      <c r="AI435" s="19"/>
      <c r="AJ435" s="19"/>
      <c r="AK435" s="19"/>
      <c r="AL435" s="19"/>
    </row>
    <row r="436" spans="26:38" x14ac:dyDescent="0.25">
      <c r="Z436" s="19"/>
      <c r="AA436" s="19"/>
      <c r="AB436" s="19"/>
      <c r="AC436" s="19"/>
      <c r="AD436" s="19"/>
      <c r="AE436" s="4"/>
      <c r="AF436" s="19"/>
      <c r="AG436" s="19"/>
      <c r="AH436" s="19"/>
      <c r="AI436" s="19"/>
      <c r="AJ436" s="19"/>
      <c r="AK436" s="19"/>
      <c r="AL436" s="19"/>
    </row>
    <row r="437" spans="26:38" x14ac:dyDescent="0.25">
      <c r="Z437" s="19"/>
      <c r="AA437" s="19"/>
      <c r="AB437" s="19"/>
      <c r="AC437" s="19"/>
      <c r="AD437" s="19"/>
      <c r="AE437" s="4"/>
      <c r="AF437" s="19"/>
      <c r="AG437" s="19"/>
      <c r="AH437" s="19"/>
      <c r="AI437" s="19"/>
      <c r="AJ437" s="19"/>
      <c r="AK437" s="19"/>
      <c r="AL437" s="19"/>
    </row>
    <row r="438" spans="26:38" x14ac:dyDescent="0.25">
      <c r="Z438" s="19"/>
      <c r="AA438" s="19"/>
      <c r="AB438" s="19"/>
      <c r="AC438" s="19"/>
      <c r="AD438" s="19"/>
      <c r="AE438" s="4"/>
      <c r="AF438" s="19"/>
      <c r="AG438" s="19"/>
      <c r="AH438" s="19"/>
      <c r="AI438" s="19"/>
      <c r="AJ438" s="19"/>
      <c r="AK438" s="19"/>
      <c r="AL438" s="19"/>
    </row>
    <row r="439" spans="26:38" x14ac:dyDescent="0.25">
      <c r="Z439" s="19"/>
      <c r="AA439" s="19"/>
      <c r="AB439" s="19"/>
      <c r="AC439" s="19"/>
      <c r="AD439" s="19"/>
      <c r="AE439" s="4"/>
      <c r="AF439" s="19"/>
      <c r="AG439" s="19"/>
      <c r="AH439" s="19"/>
      <c r="AI439" s="19"/>
      <c r="AJ439" s="19"/>
      <c r="AK439" s="19"/>
      <c r="AL439" s="19"/>
    </row>
    <row r="440" spans="26:38" x14ac:dyDescent="0.25">
      <c r="Z440" s="19"/>
      <c r="AA440" s="19"/>
      <c r="AB440" s="19"/>
      <c r="AC440" s="19"/>
      <c r="AD440" s="19"/>
      <c r="AE440" s="4"/>
      <c r="AF440" s="19"/>
      <c r="AG440" s="19"/>
      <c r="AH440" s="19"/>
      <c r="AI440" s="19"/>
      <c r="AJ440" s="19"/>
      <c r="AK440" s="19"/>
      <c r="AL440" s="19"/>
    </row>
    <row r="441" spans="26:38" x14ac:dyDescent="0.25">
      <c r="Z441" s="19"/>
      <c r="AA441" s="19"/>
      <c r="AB441" s="19"/>
      <c r="AC441" s="19"/>
      <c r="AD441" s="19"/>
      <c r="AE441" s="4"/>
      <c r="AF441" s="19"/>
      <c r="AG441" s="19"/>
      <c r="AH441" s="19"/>
      <c r="AI441" s="19"/>
      <c r="AJ441" s="19"/>
      <c r="AK441" s="19"/>
      <c r="AL441" s="19"/>
    </row>
    <row r="442" spans="26:38" x14ac:dyDescent="0.25">
      <c r="Z442" s="19"/>
      <c r="AA442" s="19"/>
      <c r="AB442" s="19"/>
      <c r="AC442" s="19"/>
      <c r="AD442" s="19"/>
      <c r="AE442" s="4"/>
      <c r="AF442" s="19"/>
      <c r="AG442" s="19"/>
      <c r="AH442" s="19"/>
      <c r="AI442" s="19"/>
      <c r="AJ442" s="19"/>
      <c r="AK442" s="19"/>
      <c r="AL442" s="19"/>
    </row>
    <row r="443" spans="26:38" x14ac:dyDescent="0.25">
      <c r="Z443" s="19"/>
      <c r="AA443" s="19"/>
      <c r="AB443" s="19"/>
      <c r="AC443" s="19"/>
      <c r="AD443" s="19"/>
      <c r="AE443" s="4"/>
      <c r="AF443" s="19"/>
      <c r="AG443" s="19"/>
      <c r="AH443" s="19"/>
      <c r="AI443" s="19"/>
      <c r="AJ443" s="19"/>
      <c r="AK443" s="19"/>
      <c r="AL443" s="19"/>
    </row>
    <row r="444" spans="26:38" x14ac:dyDescent="0.25">
      <c r="Z444" s="19"/>
      <c r="AA444" s="19"/>
      <c r="AB444" s="19"/>
      <c r="AC444" s="19"/>
      <c r="AD444" s="19"/>
      <c r="AE444" s="4"/>
      <c r="AF444" s="19"/>
      <c r="AG444" s="19"/>
      <c r="AH444" s="19"/>
      <c r="AI444" s="19"/>
      <c r="AJ444" s="19"/>
      <c r="AK444" s="19"/>
      <c r="AL444" s="19"/>
    </row>
    <row r="445" spans="26:38" x14ac:dyDescent="0.25">
      <c r="Z445" s="19"/>
      <c r="AA445" s="19"/>
      <c r="AB445" s="19"/>
      <c r="AC445" s="19"/>
      <c r="AD445" s="19"/>
      <c r="AE445" s="4"/>
      <c r="AF445" s="19"/>
      <c r="AG445" s="19"/>
      <c r="AH445" s="19"/>
      <c r="AI445" s="19"/>
      <c r="AJ445" s="19"/>
      <c r="AK445" s="19"/>
      <c r="AL445" s="19"/>
    </row>
    <row r="446" spans="26:38" x14ac:dyDescent="0.25">
      <c r="Z446" s="19"/>
      <c r="AA446" s="19"/>
      <c r="AB446" s="19"/>
      <c r="AC446" s="19"/>
      <c r="AD446" s="19"/>
      <c r="AE446" s="4"/>
      <c r="AF446" s="19"/>
      <c r="AG446" s="19"/>
      <c r="AH446" s="19"/>
      <c r="AI446" s="19"/>
      <c r="AJ446" s="19"/>
      <c r="AK446" s="19"/>
      <c r="AL446" s="19"/>
    </row>
    <row r="447" spans="26:38" x14ac:dyDescent="0.25">
      <c r="Z447" s="19"/>
      <c r="AA447" s="19"/>
      <c r="AB447" s="19"/>
      <c r="AC447" s="19"/>
      <c r="AD447" s="19"/>
      <c r="AE447" s="4"/>
      <c r="AF447" s="19"/>
      <c r="AG447" s="19"/>
      <c r="AH447" s="19"/>
      <c r="AI447" s="19"/>
      <c r="AJ447" s="19"/>
      <c r="AK447" s="19"/>
      <c r="AL447" s="19"/>
    </row>
    <row r="448" spans="26:38" x14ac:dyDescent="0.25">
      <c r="Z448" s="19"/>
      <c r="AA448" s="19"/>
      <c r="AB448" s="19"/>
      <c r="AC448" s="19"/>
      <c r="AD448" s="19"/>
      <c r="AE448" s="4"/>
      <c r="AF448" s="19"/>
      <c r="AG448" s="19"/>
      <c r="AH448" s="19"/>
      <c r="AI448" s="19"/>
      <c r="AJ448" s="19"/>
      <c r="AK448" s="19"/>
      <c r="AL448" s="19"/>
    </row>
    <row r="449" spans="26:38" x14ac:dyDescent="0.25">
      <c r="Z449" s="19"/>
      <c r="AA449" s="19"/>
      <c r="AB449" s="19"/>
      <c r="AC449" s="19"/>
      <c r="AD449" s="19"/>
      <c r="AE449" s="4"/>
      <c r="AF449" s="19"/>
      <c r="AG449" s="19"/>
      <c r="AH449" s="19"/>
      <c r="AI449" s="19"/>
      <c r="AJ449" s="19"/>
      <c r="AK449" s="19"/>
      <c r="AL449" s="19"/>
    </row>
    <row r="450" spans="26:38" x14ac:dyDescent="0.25">
      <c r="Z450" s="19"/>
      <c r="AA450" s="19"/>
      <c r="AB450" s="19"/>
      <c r="AC450" s="19"/>
      <c r="AD450" s="19"/>
      <c r="AE450" s="4"/>
      <c r="AF450" s="19"/>
      <c r="AG450" s="19"/>
      <c r="AH450" s="19"/>
      <c r="AI450" s="19"/>
      <c r="AJ450" s="19"/>
      <c r="AK450" s="19"/>
      <c r="AL450" s="19"/>
    </row>
    <row r="451" spans="26:38" x14ac:dyDescent="0.25">
      <c r="Z451" s="19"/>
      <c r="AA451" s="19"/>
      <c r="AB451" s="19"/>
      <c r="AC451" s="19"/>
      <c r="AD451" s="19"/>
      <c r="AE451" s="4"/>
      <c r="AF451" s="19"/>
      <c r="AG451" s="19"/>
      <c r="AH451" s="19"/>
      <c r="AI451" s="19"/>
      <c r="AJ451" s="19"/>
      <c r="AK451" s="19"/>
      <c r="AL451" s="19"/>
    </row>
    <row r="452" spans="26:38" x14ac:dyDescent="0.25">
      <c r="Z452" s="19"/>
      <c r="AA452" s="19"/>
      <c r="AB452" s="19"/>
      <c r="AC452" s="19"/>
      <c r="AD452" s="19"/>
      <c r="AE452" s="4"/>
      <c r="AF452" s="19"/>
      <c r="AG452" s="19"/>
      <c r="AH452" s="19"/>
      <c r="AI452" s="19"/>
      <c r="AJ452" s="19"/>
      <c r="AK452" s="19"/>
      <c r="AL452" s="19"/>
    </row>
    <row r="453" spans="26:38" x14ac:dyDescent="0.25">
      <c r="Z453" s="19"/>
      <c r="AA453" s="19"/>
      <c r="AB453" s="19"/>
      <c r="AC453" s="19"/>
      <c r="AD453" s="19"/>
      <c r="AE453" s="4"/>
      <c r="AF453" s="19"/>
      <c r="AG453" s="19"/>
      <c r="AH453" s="19"/>
      <c r="AI453" s="19"/>
      <c r="AJ453" s="19"/>
      <c r="AK453" s="19"/>
      <c r="AL453" s="19"/>
    </row>
    <row r="454" spans="26:38" x14ac:dyDescent="0.25">
      <c r="Z454" s="19"/>
      <c r="AA454" s="19"/>
      <c r="AB454" s="19"/>
      <c r="AC454" s="19"/>
      <c r="AD454" s="19"/>
      <c r="AE454" s="4"/>
      <c r="AF454" s="19"/>
      <c r="AG454" s="19"/>
      <c r="AH454" s="19"/>
      <c r="AI454" s="19"/>
      <c r="AJ454" s="19"/>
      <c r="AK454" s="19"/>
      <c r="AL454" s="19"/>
    </row>
    <row r="455" spans="26:38" x14ac:dyDescent="0.25">
      <c r="Z455" s="19"/>
      <c r="AA455" s="19"/>
      <c r="AB455" s="19"/>
      <c r="AC455" s="19"/>
      <c r="AD455" s="19"/>
      <c r="AE455" s="4"/>
      <c r="AF455" s="19"/>
      <c r="AG455" s="19"/>
      <c r="AH455" s="19"/>
      <c r="AI455" s="19"/>
      <c r="AJ455" s="19"/>
      <c r="AK455" s="19"/>
      <c r="AL455" s="19"/>
    </row>
    <row r="456" spans="26:38" x14ac:dyDescent="0.25">
      <c r="Z456" s="19"/>
      <c r="AA456" s="19"/>
      <c r="AB456" s="19"/>
      <c r="AC456" s="19"/>
      <c r="AD456" s="19"/>
      <c r="AE456" s="4"/>
      <c r="AF456" s="19"/>
      <c r="AG456" s="19"/>
      <c r="AH456" s="19"/>
      <c r="AI456" s="19"/>
      <c r="AJ456" s="19"/>
      <c r="AK456" s="19"/>
      <c r="AL456" s="19"/>
    </row>
    <row r="457" spans="26:38" x14ac:dyDescent="0.25">
      <c r="Z457" s="19"/>
      <c r="AA457" s="19"/>
      <c r="AB457" s="19"/>
      <c r="AC457" s="19"/>
      <c r="AD457" s="19"/>
      <c r="AE457" s="4"/>
      <c r="AF457" s="19"/>
      <c r="AG457" s="19"/>
      <c r="AH457" s="19"/>
      <c r="AI457" s="19"/>
      <c r="AJ457" s="19"/>
      <c r="AK457" s="19"/>
      <c r="AL457" s="19"/>
    </row>
    <row r="458" spans="26:38" x14ac:dyDescent="0.25">
      <c r="Z458" s="19"/>
      <c r="AA458" s="19"/>
      <c r="AB458" s="19"/>
      <c r="AC458" s="19"/>
      <c r="AD458" s="19"/>
      <c r="AE458" s="4"/>
      <c r="AF458" s="19"/>
      <c r="AG458" s="19"/>
      <c r="AH458" s="19"/>
      <c r="AI458" s="19"/>
      <c r="AJ458" s="19"/>
      <c r="AK458" s="19"/>
      <c r="AL458" s="19"/>
    </row>
    <row r="459" spans="26:38" x14ac:dyDescent="0.25">
      <c r="Z459" s="19"/>
      <c r="AA459" s="19"/>
      <c r="AB459" s="19"/>
      <c r="AC459" s="19"/>
      <c r="AD459" s="19"/>
      <c r="AE459" s="4"/>
      <c r="AF459" s="19"/>
      <c r="AG459" s="19"/>
      <c r="AH459" s="19"/>
      <c r="AI459" s="19"/>
      <c r="AJ459" s="19"/>
      <c r="AK459" s="19"/>
      <c r="AL459" s="19"/>
    </row>
    <row r="460" spans="26:38" x14ac:dyDescent="0.25">
      <c r="AE460" s="4"/>
    </row>
    <row r="461" spans="26:38" x14ac:dyDescent="0.25">
      <c r="AE461" s="4"/>
    </row>
    <row r="462" spans="26:38" x14ac:dyDescent="0.25">
      <c r="AE462" s="4"/>
    </row>
    <row r="463" spans="26:38" x14ac:dyDescent="0.25">
      <c r="AE463" s="4"/>
    </row>
    <row r="464" spans="26:38" x14ac:dyDescent="0.25">
      <c r="AE464" s="4"/>
    </row>
    <row r="465" spans="31:31" x14ac:dyDescent="0.25">
      <c r="AE465" s="4"/>
    </row>
    <row r="466" spans="31:31" x14ac:dyDescent="0.25">
      <c r="AE466" s="4"/>
    </row>
    <row r="467" spans="31:31" x14ac:dyDescent="0.25">
      <c r="AE467" s="4"/>
    </row>
    <row r="468" spans="31:31" x14ac:dyDescent="0.25">
      <c r="AE468" s="4"/>
    </row>
    <row r="469" spans="31:31" x14ac:dyDescent="0.25">
      <c r="AE469" s="4"/>
    </row>
    <row r="470" spans="31:31" x14ac:dyDescent="0.25">
      <c r="AE470" s="4"/>
    </row>
    <row r="471" spans="31:31" x14ac:dyDescent="0.25">
      <c r="AE471" s="4"/>
    </row>
    <row r="472" spans="31:31" x14ac:dyDescent="0.25">
      <c r="AE472" s="4"/>
    </row>
    <row r="473" spans="31:31" x14ac:dyDescent="0.25">
      <c r="AE473" s="4"/>
    </row>
    <row r="474" spans="31:31" x14ac:dyDescent="0.25">
      <c r="AE474" s="4"/>
    </row>
    <row r="475" spans="31:31" x14ac:dyDescent="0.25">
      <c r="AE475" s="4"/>
    </row>
    <row r="476" spans="31:31" x14ac:dyDescent="0.25">
      <c r="AE476" s="4"/>
    </row>
    <row r="477" spans="31:31" x14ac:dyDescent="0.25">
      <c r="AE477" s="4"/>
    </row>
    <row r="478" spans="31:31" x14ac:dyDescent="0.25">
      <c r="AE478" s="4"/>
    </row>
    <row r="479" spans="31:31" x14ac:dyDescent="0.25">
      <c r="AE479" s="4"/>
    </row>
    <row r="480" spans="31:31" x14ac:dyDescent="0.25">
      <c r="AE480" s="4"/>
    </row>
    <row r="481" spans="31:31" x14ac:dyDescent="0.25">
      <c r="AE481" s="4"/>
    </row>
    <row r="482" spans="31:31" x14ac:dyDescent="0.25">
      <c r="AE482" s="4"/>
    </row>
    <row r="483" spans="31:31" x14ac:dyDescent="0.25">
      <c r="AE483" s="4"/>
    </row>
    <row r="484" spans="31:31" x14ac:dyDescent="0.25">
      <c r="AE484" s="4"/>
    </row>
    <row r="485" spans="31:31" x14ac:dyDescent="0.25">
      <c r="AE485" s="4"/>
    </row>
    <row r="486" spans="31:31" x14ac:dyDescent="0.25">
      <c r="AE486" s="4"/>
    </row>
    <row r="487" spans="31:31" x14ac:dyDescent="0.25">
      <c r="AE487" s="4"/>
    </row>
    <row r="488" spans="31:31" x14ac:dyDescent="0.25">
      <c r="AE488" s="4"/>
    </row>
    <row r="489" spans="31:31" x14ac:dyDescent="0.25">
      <c r="AE489" s="4"/>
    </row>
    <row r="490" spans="31:31" x14ac:dyDescent="0.25">
      <c r="AE490" s="4"/>
    </row>
    <row r="491" spans="31:31" x14ac:dyDescent="0.25">
      <c r="AE491" s="4"/>
    </row>
    <row r="492" spans="31:31" x14ac:dyDescent="0.25">
      <c r="AE492" s="4"/>
    </row>
    <row r="493" spans="31:31" x14ac:dyDescent="0.25">
      <c r="AE493" s="4"/>
    </row>
    <row r="494" spans="31:31" x14ac:dyDescent="0.25">
      <c r="AE494" s="4"/>
    </row>
    <row r="495" spans="31:31" x14ac:dyDescent="0.25">
      <c r="AE495" s="4"/>
    </row>
    <row r="496" spans="31:31" x14ac:dyDescent="0.25">
      <c r="AE496" s="4"/>
    </row>
    <row r="497" spans="31:31" x14ac:dyDescent="0.25">
      <c r="AE497" s="4"/>
    </row>
    <row r="498" spans="31:31" x14ac:dyDescent="0.25">
      <c r="AE498" s="4"/>
    </row>
    <row r="499" spans="31:31" x14ac:dyDescent="0.25">
      <c r="AE499" s="4"/>
    </row>
    <row r="500" spans="31:31" x14ac:dyDescent="0.25">
      <c r="AE500" s="4"/>
    </row>
    <row r="501" spans="31:31" x14ac:dyDescent="0.25">
      <c r="AE501" s="4"/>
    </row>
    <row r="502" spans="31:31" x14ac:dyDescent="0.25">
      <c r="AE502" s="4"/>
    </row>
    <row r="503" spans="31:31" x14ac:dyDescent="0.25">
      <c r="AE503" s="4"/>
    </row>
    <row r="504" spans="31:31" x14ac:dyDescent="0.25">
      <c r="AE504" s="4"/>
    </row>
    <row r="505" spans="31:31" x14ac:dyDescent="0.25">
      <c r="AE505" s="4"/>
    </row>
    <row r="506" spans="31:31" x14ac:dyDescent="0.25">
      <c r="AE506" s="4"/>
    </row>
    <row r="507" spans="31:31" x14ac:dyDescent="0.25">
      <c r="AE507" s="4"/>
    </row>
    <row r="508" spans="31:31" x14ac:dyDescent="0.25">
      <c r="AE508" s="4"/>
    </row>
    <row r="509" spans="31:31" x14ac:dyDescent="0.25">
      <c r="AE509" s="4"/>
    </row>
    <row r="510" spans="31:31" x14ac:dyDescent="0.25">
      <c r="AE510" s="4"/>
    </row>
    <row r="511" spans="31:31" x14ac:dyDescent="0.25">
      <c r="AE511" s="4"/>
    </row>
    <row r="512" spans="31:31" x14ac:dyDescent="0.25">
      <c r="AE512" s="4"/>
    </row>
    <row r="513" spans="31:31" x14ac:dyDescent="0.25">
      <c r="AE513" s="4"/>
    </row>
    <row r="514" spans="31:31" x14ac:dyDescent="0.25">
      <c r="AE514" s="4"/>
    </row>
    <row r="515" spans="31:31" x14ac:dyDescent="0.25">
      <c r="AE515" s="4"/>
    </row>
    <row r="516" spans="31:31" x14ac:dyDescent="0.25">
      <c r="AE516" s="4"/>
    </row>
    <row r="517" spans="31:31" x14ac:dyDescent="0.25">
      <c r="AE517" s="4"/>
    </row>
    <row r="518" spans="31:31" x14ac:dyDescent="0.25">
      <c r="AE518" s="4"/>
    </row>
    <row r="519" spans="31:31" x14ac:dyDescent="0.25">
      <c r="AE519" s="4"/>
    </row>
    <row r="520" spans="31:31" x14ac:dyDescent="0.25">
      <c r="AE520" s="4"/>
    </row>
    <row r="521" spans="31:31" x14ac:dyDescent="0.25">
      <c r="AE521" s="4"/>
    </row>
    <row r="522" spans="31:31" x14ac:dyDescent="0.25">
      <c r="AE522" s="4"/>
    </row>
    <row r="523" spans="31:31" x14ac:dyDescent="0.25">
      <c r="AE523" s="4"/>
    </row>
    <row r="524" spans="31:31" x14ac:dyDescent="0.25">
      <c r="AE524" s="4"/>
    </row>
    <row r="525" spans="31:31" x14ac:dyDescent="0.25">
      <c r="AE525" s="4"/>
    </row>
    <row r="526" spans="31:31" x14ac:dyDescent="0.25">
      <c r="AE526" s="4"/>
    </row>
    <row r="527" spans="31:31" x14ac:dyDescent="0.25">
      <c r="AE527" s="4"/>
    </row>
    <row r="528" spans="31:31" x14ac:dyDescent="0.25">
      <c r="AE528" s="4"/>
    </row>
    <row r="529" spans="31:31" x14ac:dyDescent="0.25">
      <c r="AE529" s="4"/>
    </row>
    <row r="530" spans="31:31" x14ac:dyDescent="0.25">
      <c r="AE530" s="4"/>
    </row>
    <row r="531" spans="31:31" x14ac:dyDescent="0.25">
      <c r="AE531" s="4"/>
    </row>
    <row r="532" spans="31:31" x14ac:dyDescent="0.25">
      <c r="AE532" s="4"/>
    </row>
    <row r="533" spans="31:31" x14ac:dyDescent="0.25">
      <c r="AE533" s="4"/>
    </row>
    <row r="534" spans="31:31" x14ac:dyDescent="0.25">
      <c r="AE534" s="4"/>
    </row>
    <row r="535" spans="31:31" x14ac:dyDescent="0.25">
      <c r="AE535" s="4"/>
    </row>
    <row r="536" spans="31:31" x14ac:dyDescent="0.25">
      <c r="AE536" s="4"/>
    </row>
    <row r="537" spans="31:31" x14ac:dyDescent="0.25">
      <c r="AE537" s="4"/>
    </row>
    <row r="538" spans="31:31" x14ac:dyDescent="0.25">
      <c r="AE538" s="4"/>
    </row>
    <row r="539" spans="31:31" x14ac:dyDescent="0.25">
      <c r="AE539" s="4"/>
    </row>
    <row r="540" spans="31:31" x14ac:dyDescent="0.25">
      <c r="AE540" s="4"/>
    </row>
    <row r="541" spans="31:31" x14ac:dyDescent="0.25">
      <c r="AE541" s="4"/>
    </row>
    <row r="542" spans="31:31" x14ac:dyDescent="0.25">
      <c r="AE542" s="4"/>
    </row>
    <row r="543" spans="31:31" x14ac:dyDescent="0.25">
      <c r="AE543" s="4"/>
    </row>
    <row r="544" spans="31:31" x14ac:dyDescent="0.25">
      <c r="AE544" s="4"/>
    </row>
    <row r="545" spans="31:31" x14ac:dyDescent="0.25">
      <c r="AE545" s="4"/>
    </row>
    <row r="546" spans="31:31" x14ac:dyDescent="0.25">
      <c r="AE546" s="4"/>
    </row>
    <row r="547" spans="31:31" x14ac:dyDescent="0.25">
      <c r="AE547" s="4"/>
    </row>
    <row r="548" spans="31:31" x14ac:dyDescent="0.25">
      <c r="AE548" s="4"/>
    </row>
    <row r="549" spans="31:31" x14ac:dyDescent="0.25">
      <c r="AE549" s="4"/>
    </row>
    <row r="550" spans="31:31" x14ac:dyDescent="0.25">
      <c r="AE550" s="4"/>
    </row>
    <row r="551" spans="31:31" x14ac:dyDescent="0.25">
      <c r="AE551" s="4"/>
    </row>
    <row r="552" spans="31:31" x14ac:dyDescent="0.25">
      <c r="AE552" s="4"/>
    </row>
    <row r="553" spans="31:31" x14ac:dyDescent="0.25">
      <c r="AE553" s="4"/>
    </row>
    <row r="554" spans="31:31" x14ac:dyDescent="0.25">
      <c r="AE554" s="4"/>
    </row>
    <row r="555" spans="31:31" x14ac:dyDescent="0.25">
      <c r="AE555" s="4"/>
    </row>
    <row r="556" spans="31:31" x14ac:dyDescent="0.25">
      <c r="AE556" s="4"/>
    </row>
    <row r="557" spans="31:31" x14ac:dyDescent="0.25">
      <c r="AE557" s="4"/>
    </row>
    <row r="558" spans="31:31" x14ac:dyDescent="0.25">
      <c r="AE558" s="4"/>
    </row>
    <row r="559" spans="31:31" x14ac:dyDescent="0.25">
      <c r="AE559" s="4"/>
    </row>
    <row r="560" spans="31:31" x14ac:dyDescent="0.25">
      <c r="AE560" s="4"/>
    </row>
    <row r="561" spans="31:31" x14ac:dyDescent="0.25">
      <c r="AE561" s="4"/>
    </row>
    <row r="562" spans="31:31" x14ac:dyDescent="0.25">
      <c r="AE562" s="4"/>
    </row>
    <row r="563" spans="31:31" x14ac:dyDescent="0.25">
      <c r="AE563" s="4"/>
    </row>
    <row r="564" spans="31:31" x14ac:dyDescent="0.25">
      <c r="AE564" s="4"/>
    </row>
    <row r="565" spans="31:31" x14ac:dyDescent="0.25">
      <c r="AE565" s="4"/>
    </row>
    <row r="566" spans="31:31" x14ac:dyDescent="0.25">
      <c r="AE566" s="4"/>
    </row>
    <row r="567" spans="31:31" x14ac:dyDescent="0.25">
      <c r="AE567" s="4"/>
    </row>
    <row r="568" spans="31:31" x14ac:dyDescent="0.25">
      <c r="AE568" s="4"/>
    </row>
    <row r="569" spans="31:31" x14ac:dyDescent="0.25">
      <c r="AE569" s="4"/>
    </row>
    <row r="570" spans="31:31" x14ac:dyDescent="0.25">
      <c r="AE570" s="4"/>
    </row>
    <row r="571" spans="31:31" x14ac:dyDescent="0.25">
      <c r="AE571" s="4"/>
    </row>
    <row r="572" spans="31:31" x14ac:dyDescent="0.25">
      <c r="AE572" s="4"/>
    </row>
    <row r="573" spans="31:31" x14ac:dyDescent="0.25">
      <c r="AE573" s="4"/>
    </row>
    <row r="574" spans="31:31" x14ac:dyDescent="0.25">
      <c r="AE574" s="4"/>
    </row>
    <row r="575" spans="31:31" x14ac:dyDescent="0.25">
      <c r="AE575" s="4"/>
    </row>
    <row r="576" spans="31:31" x14ac:dyDescent="0.25">
      <c r="AE576" s="4"/>
    </row>
    <row r="577" spans="31:31" x14ac:dyDescent="0.25">
      <c r="AE577" s="4"/>
    </row>
    <row r="578" spans="31:31" x14ac:dyDescent="0.25">
      <c r="AE578" s="4"/>
    </row>
    <row r="579" spans="31:31" x14ac:dyDescent="0.25">
      <c r="AE579" s="4"/>
    </row>
    <row r="580" spans="31:31" x14ac:dyDescent="0.25">
      <c r="AE580" s="4"/>
    </row>
    <row r="581" spans="31:31" x14ac:dyDescent="0.25">
      <c r="AE581" s="4"/>
    </row>
    <row r="582" spans="31:31" x14ac:dyDescent="0.25">
      <c r="AE582" s="4"/>
    </row>
    <row r="583" spans="31:31" x14ac:dyDescent="0.25">
      <c r="AE583" s="4"/>
    </row>
    <row r="584" spans="31:31" x14ac:dyDescent="0.25">
      <c r="AE584" s="4"/>
    </row>
    <row r="585" spans="31:31" x14ac:dyDescent="0.25">
      <c r="AE585" s="4"/>
    </row>
    <row r="586" spans="31:31" x14ac:dyDescent="0.25">
      <c r="AE586" s="4"/>
    </row>
    <row r="587" spans="31:31" x14ac:dyDescent="0.25">
      <c r="AE587" s="4"/>
    </row>
    <row r="588" spans="31:31" x14ac:dyDescent="0.25">
      <c r="AE588" s="4"/>
    </row>
    <row r="589" spans="31:31" x14ac:dyDescent="0.25">
      <c r="AE589" s="4"/>
    </row>
    <row r="590" spans="31:31" x14ac:dyDescent="0.25">
      <c r="AE590" s="4"/>
    </row>
    <row r="591" spans="31:31" x14ac:dyDescent="0.25">
      <c r="AE591" s="4"/>
    </row>
    <row r="592" spans="31:31" x14ac:dyDescent="0.25">
      <c r="AE592" s="4"/>
    </row>
    <row r="593" spans="31:31" x14ac:dyDescent="0.25">
      <c r="AE593" s="4"/>
    </row>
    <row r="594" spans="31:31" x14ac:dyDescent="0.25">
      <c r="AE594" s="4"/>
    </row>
    <row r="595" spans="31:31" x14ac:dyDescent="0.25">
      <c r="AE595" s="4"/>
    </row>
    <row r="596" spans="31:31" x14ac:dyDescent="0.25">
      <c r="AE596" s="4"/>
    </row>
    <row r="597" spans="31:31" x14ac:dyDescent="0.25">
      <c r="AE597" s="4"/>
    </row>
    <row r="598" spans="31:31" x14ac:dyDescent="0.25">
      <c r="AE598" s="4"/>
    </row>
    <row r="599" spans="31:31" x14ac:dyDescent="0.25">
      <c r="AE599" s="4"/>
    </row>
    <row r="600" spans="31:31" x14ac:dyDescent="0.25">
      <c r="AE600" s="4"/>
    </row>
    <row r="601" spans="31:31" x14ac:dyDescent="0.25">
      <c r="AE601" s="4"/>
    </row>
    <row r="602" spans="31:31" x14ac:dyDescent="0.25">
      <c r="AE602" s="4"/>
    </row>
    <row r="603" spans="31:31" x14ac:dyDescent="0.25">
      <c r="AE603" s="4"/>
    </row>
    <row r="604" spans="31:31" x14ac:dyDescent="0.25">
      <c r="AE604" s="4"/>
    </row>
    <row r="605" spans="31:31" x14ac:dyDescent="0.25">
      <c r="AE605" s="4"/>
    </row>
    <row r="606" spans="31:31" x14ac:dyDescent="0.25">
      <c r="AE606" s="4"/>
    </row>
    <row r="607" spans="31:31" x14ac:dyDescent="0.25">
      <c r="AE607" s="4"/>
    </row>
    <row r="608" spans="31:31" x14ac:dyDescent="0.25">
      <c r="AE608" s="4"/>
    </row>
    <row r="609" spans="31:31" x14ac:dyDescent="0.25">
      <c r="AE609" s="4"/>
    </row>
    <row r="610" spans="31:31" x14ac:dyDescent="0.25">
      <c r="AE610" s="4"/>
    </row>
    <row r="611" spans="31:31" x14ac:dyDescent="0.25">
      <c r="AE611" s="4"/>
    </row>
    <row r="612" spans="31:31" x14ac:dyDescent="0.25">
      <c r="AE612" s="4"/>
    </row>
    <row r="613" spans="31:31" x14ac:dyDescent="0.25">
      <c r="AE613" s="4"/>
    </row>
    <row r="614" spans="31:31" x14ac:dyDescent="0.25">
      <c r="AE614" s="4"/>
    </row>
    <row r="615" spans="31:31" x14ac:dyDescent="0.25">
      <c r="AE615" s="4"/>
    </row>
    <row r="616" spans="31:31" x14ac:dyDescent="0.25">
      <c r="AE616" s="4"/>
    </row>
    <row r="617" spans="31:31" x14ac:dyDescent="0.25">
      <c r="AE617" s="4"/>
    </row>
    <row r="618" spans="31:31" x14ac:dyDescent="0.25">
      <c r="AE618" s="4"/>
    </row>
    <row r="619" spans="31:31" x14ac:dyDescent="0.25">
      <c r="AE619" s="4"/>
    </row>
    <row r="620" spans="31:31" x14ac:dyDescent="0.25">
      <c r="AE620" s="4"/>
    </row>
    <row r="621" spans="31:31" x14ac:dyDescent="0.25">
      <c r="AE621" s="4"/>
    </row>
    <row r="622" spans="31:31" x14ac:dyDescent="0.25">
      <c r="AE622" s="4"/>
    </row>
    <row r="623" spans="31:31" x14ac:dyDescent="0.25">
      <c r="AE623" s="4"/>
    </row>
    <row r="624" spans="31:31" x14ac:dyDescent="0.25">
      <c r="AE624" s="4"/>
    </row>
    <row r="625" spans="31:31" x14ac:dyDescent="0.25">
      <c r="AE625" s="4"/>
    </row>
    <row r="626" spans="31:31" x14ac:dyDescent="0.25">
      <c r="AE626" s="4"/>
    </row>
    <row r="627" spans="31:31" x14ac:dyDescent="0.25">
      <c r="AE627" s="4"/>
    </row>
    <row r="628" spans="31:31" x14ac:dyDescent="0.25">
      <c r="AE628" s="4"/>
    </row>
    <row r="629" spans="31:31" x14ac:dyDescent="0.25">
      <c r="AE629" s="4"/>
    </row>
    <row r="630" spans="31:31" x14ac:dyDescent="0.25">
      <c r="AE630" s="4"/>
    </row>
    <row r="631" spans="31:31" x14ac:dyDescent="0.25">
      <c r="AE631" s="4"/>
    </row>
    <row r="632" spans="31:31" x14ac:dyDescent="0.25">
      <c r="AE632" s="4"/>
    </row>
    <row r="633" spans="31:31" x14ac:dyDescent="0.25">
      <c r="AE633" s="4"/>
    </row>
    <row r="634" spans="31:31" x14ac:dyDescent="0.25">
      <c r="AE634" s="4"/>
    </row>
    <row r="635" spans="31:31" x14ac:dyDescent="0.25">
      <c r="AE635" s="4"/>
    </row>
    <row r="636" spans="31:31" x14ac:dyDescent="0.25">
      <c r="AE636" s="4"/>
    </row>
    <row r="637" spans="31:31" x14ac:dyDescent="0.25">
      <c r="AE637" s="4"/>
    </row>
    <row r="638" spans="31:31" x14ac:dyDescent="0.25">
      <c r="AE638" s="4"/>
    </row>
    <row r="639" spans="31:31" x14ac:dyDescent="0.25">
      <c r="AE639" s="4"/>
    </row>
    <row r="640" spans="31:31" x14ac:dyDescent="0.25">
      <c r="AE640" s="4"/>
    </row>
    <row r="641" spans="31:31" x14ac:dyDescent="0.25">
      <c r="AE641" s="4"/>
    </row>
    <row r="642" spans="31:31" x14ac:dyDescent="0.25">
      <c r="AE642" s="4"/>
    </row>
    <row r="643" spans="31:31" x14ac:dyDescent="0.25">
      <c r="AE643" s="4"/>
    </row>
    <row r="644" spans="31:31" x14ac:dyDescent="0.25">
      <c r="AE644" s="4"/>
    </row>
    <row r="645" spans="31:31" x14ac:dyDescent="0.25">
      <c r="AE645" s="4"/>
    </row>
    <row r="646" spans="31:31" x14ac:dyDescent="0.25">
      <c r="AE646" s="4"/>
    </row>
    <row r="647" spans="31:31" x14ac:dyDescent="0.25">
      <c r="AE647" s="4"/>
    </row>
    <row r="648" spans="31:31" x14ac:dyDescent="0.25">
      <c r="AE648" s="4"/>
    </row>
    <row r="649" spans="31:31" x14ac:dyDescent="0.25">
      <c r="AE649" s="4"/>
    </row>
    <row r="650" spans="31:31" x14ac:dyDescent="0.25">
      <c r="AE650" s="4"/>
    </row>
    <row r="651" spans="31:31" x14ac:dyDescent="0.25">
      <c r="AE651" s="4"/>
    </row>
    <row r="652" spans="31:31" x14ac:dyDescent="0.25">
      <c r="AE652" s="4"/>
    </row>
    <row r="653" spans="31:31" x14ac:dyDescent="0.25">
      <c r="AE653" s="4"/>
    </row>
    <row r="654" spans="31:31" x14ac:dyDescent="0.25">
      <c r="AE654" s="4"/>
    </row>
    <row r="655" spans="31:31" x14ac:dyDescent="0.25">
      <c r="AE655" s="4"/>
    </row>
    <row r="656" spans="31:31" x14ac:dyDescent="0.25">
      <c r="AE656" s="4"/>
    </row>
    <row r="657" spans="31:31" x14ac:dyDescent="0.25">
      <c r="AE657" s="4"/>
    </row>
    <row r="658" spans="31:31" x14ac:dyDescent="0.25">
      <c r="AE658" s="4"/>
    </row>
    <row r="659" spans="31:31" x14ac:dyDescent="0.25">
      <c r="AE659" s="4"/>
    </row>
    <row r="660" spans="31:31" x14ac:dyDescent="0.25">
      <c r="AE660" s="4"/>
    </row>
    <row r="661" spans="31:31" x14ac:dyDescent="0.25">
      <c r="AE661" s="4"/>
    </row>
    <row r="662" spans="31:31" x14ac:dyDescent="0.25">
      <c r="AE662" s="4"/>
    </row>
    <row r="663" spans="31:31" x14ac:dyDescent="0.25">
      <c r="AE663" s="4"/>
    </row>
    <row r="664" spans="31:31" x14ac:dyDescent="0.25">
      <c r="AE664" s="4"/>
    </row>
    <row r="665" spans="31:31" x14ac:dyDescent="0.25">
      <c r="AE665" s="4"/>
    </row>
    <row r="666" spans="31:31" x14ac:dyDescent="0.25">
      <c r="AE666" s="4"/>
    </row>
    <row r="667" spans="31:31" x14ac:dyDescent="0.25">
      <c r="AE667" s="4"/>
    </row>
    <row r="668" spans="31:31" x14ac:dyDescent="0.25">
      <c r="AE668" s="4"/>
    </row>
    <row r="669" spans="31:31" x14ac:dyDescent="0.25">
      <c r="AE669" s="4"/>
    </row>
    <row r="670" spans="31:31" x14ac:dyDescent="0.25">
      <c r="AE670" s="4"/>
    </row>
    <row r="671" spans="31:31" x14ac:dyDescent="0.25">
      <c r="AE671" s="4"/>
    </row>
    <row r="672" spans="31:31" x14ac:dyDescent="0.25">
      <c r="AE672" s="4"/>
    </row>
    <row r="673" spans="31:31" x14ac:dyDescent="0.25">
      <c r="AE673" s="4"/>
    </row>
    <row r="674" spans="31:31" x14ac:dyDescent="0.25">
      <c r="AE674" s="4"/>
    </row>
    <row r="675" spans="31:31" x14ac:dyDescent="0.25">
      <c r="AE675" s="4"/>
    </row>
    <row r="676" spans="31:31" x14ac:dyDescent="0.25">
      <c r="AE676" s="4"/>
    </row>
    <row r="677" spans="31:31" x14ac:dyDescent="0.25">
      <c r="AE677" s="4"/>
    </row>
    <row r="678" spans="31:31" x14ac:dyDescent="0.25">
      <c r="AE678" s="4"/>
    </row>
    <row r="679" spans="31:31" x14ac:dyDescent="0.25">
      <c r="AE679" s="4"/>
    </row>
    <row r="680" spans="31:31" x14ac:dyDescent="0.25">
      <c r="AE680" s="4"/>
    </row>
    <row r="681" spans="31:31" x14ac:dyDescent="0.25">
      <c r="AE681" s="4"/>
    </row>
    <row r="682" spans="31:31" x14ac:dyDescent="0.25">
      <c r="AE682" s="4"/>
    </row>
    <row r="683" spans="31:31" x14ac:dyDescent="0.25">
      <c r="AE683" s="4"/>
    </row>
    <row r="684" spans="31:31" x14ac:dyDescent="0.25">
      <c r="AE684" s="4"/>
    </row>
    <row r="685" spans="31:31" x14ac:dyDescent="0.25">
      <c r="AE685" s="4"/>
    </row>
    <row r="686" spans="31:31" x14ac:dyDescent="0.25">
      <c r="AE686" s="4"/>
    </row>
    <row r="687" spans="31:31" x14ac:dyDescent="0.25">
      <c r="AE687" s="4"/>
    </row>
    <row r="688" spans="31:31" x14ac:dyDescent="0.25">
      <c r="AE688" s="4"/>
    </row>
    <row r="689" spans="31:31" x14ac:dyDescent="0.25">
      <c r="AE689" s="4"/>
    </row>
    <row r="690" spans="31:31" x14ac:dyDescent="0.25">
      <c r="AE690" s="4"/>
    </row>
    <row r="691" spans="31:31" x14ac:dyDescent="0.25">
      <c r="AE691" s="4"/>
    </row>
    <row r="692" spans="31:31" x14ac:dyDescent="0.25">
      <c r="AE692" s="4"/>
    </row>
    <row r="693" spans="31:31" x14ac:dyDescent="0.25">
      <c r="AE693" s="4"/>
    </row>
    <row r="694" spans="31:31" x14ac:dyDescent="0.25">
      <c r="AE694" s="4"/>
    </row>
    <row r="695" spans="31:31" x14ac:dyDescent="0.25">
      <c r="AE695" s="4"/>
    </row>
    <row r="696" spans="31:31" x14ac:dyDescent="0.25">
      <c r="AE696" s="4"/>
    </row>
    <row r="697" spans="31:31" x14ac:dyDescent="0.25">
      <c r="AE697" s="4"/>
    </row>
    <row r="698" spans="31:31" x14ac:dyDescent="0.25">
      <c r="AE698" s="4"/>
    </row>
    <row r="699" spans="31:31" x14ac:dyDescent="0.25">
      <c r="AE699" s="4"/>
    </row>
    <row r="700" spans="31:31" x14ac:dyDescent="0.25">
      <c r="AE700" s="4"/>
    </row>
    <row r="701" spans="31:31" x14ac:dyDescent="0.25">
      <c r="AE701" s="4"/>
    </row>
    <row r="702" spans="31:31" x14ac:dyDescent="0.25">
      <c r="AE702" s="4"/>
    </row>
    <row r="703" spans="31:31" x14ac:dyDescent="0.25">
      <c r="AE703" s="4"/>
    </row>
    <row r="704" spans="31:31" x14ac:dyDescent="0.25">
      <c r="AE704" s="4"/>
    </row>
    <row r="705" spans="31:31" x14ac:dyDescent="0.25">
      <c r="AE705" s="4"/>
    </row>
    <row r="706" spans="31:31" x14ac:dyDescent="0.25">
      <c r="AE706" s="4"/>
    </row>
    <row r="707" spans="31:31" x14ac:dyDescent="0.25">
      <c r="AE707" s="4"/>
    </row>
    <row r="708" spans="31:31" x14ac:dyDescent="0.25">
      <c r="AE708" s="4"/>
    </row>
    <row r="709" spans="31:31" x14ac:dyDescent="0.25">
      <c r="AE709" s="4"/>
    </row>
    <row r="710" spans="31:31" x14ac:dyDescent="0.25">
      <c r="AE710" s="4"/>
    </row>
    <row r="711" spans="31:31" x14ac:dyDescent="0.25">
      <c r="AE711" s="4"/>
    </row>
    <row r="712" spans="31:31" x14ac:dyDescent="0.25">
      <c r="AE712" s="4"/>
    </row>
    <row r="713" spans="31:31" x14ac:dyDescent="0.25">
      <c r="AE713" s="4"/>
    </row>
    <row r="714" spans="31:31" x14ac:dyDescent="0.25">
      <c r="AE714" s="4"/>
    </row>
    <row r="715" spans="31:31" x14ac:dyDescent="0.25">
      <c r="AE715" s="4"/>
    </row>
    <row r="716" spans="31:31" x14ac:dyDescent="0.25">
      <c r="AE716" s="4"/>
    </row>
    <row r="717" spans="31:31" x14ac:dyDescent="0.25">
      <c r="AE717" s="4"/>
    </row>
    <row r="718" spans="31:31" x14ac:dyDescent="0.25">
      <c r="AE718" s="4"/>
    </row>
    <row r="719" spans="31:31" x14ac:dyDescent="0.25">
      <c r="AE719" s="4"/>
    </row>
    <row r="720" spans="31:31" x14ac:dyDescent="0.25">
      <c r="AE720" s="4"/>
    </row>
    <row r="721" spans="31:31" x14ac:dyDescent="0.25">
      <c r="AE721" s="4"/>
    </row>
    <row r="722" spans="31:31" x14ac:dyDescent="0.25">
      <c r="AE722" s="4"/>
    </row>
    <row r="723" spans="31:31" x14ac:dyDescent="0.25">
      <c r="AE723" s="4"/>
    </row>
    <row r="724" spans="31:31" x14ac:dyDescent="0.25">
      <c r="AE724" s="4"/>
    </row>
    <row r="725" spans="31:31" x14ac:dyDescent="0.25">
      <c r="AE725" s="4"/>
    </row>
    <row r="726" spans="31:31" x14ac:dyDescent="0.25">
      <c r="AE726" s="4"/>
    </row>
    <row r="727" spans="31:31" x14ac:dyDescent="0.25">
      <c r="AE727" s="4"/>
    </row>
    <row r="728" spans="31:31" x14ac:dyDescent="0.25">
      <c r="AE728" s="4"/>
    </row>
    <row r="729" spans="31:31" x14ac:dyDescent="0.25">
      <c r="AE729" s="4"/>
    </row>
    <row r="730" spans="31:31" x14ac:dyDescent="0.25">
      <c r="AE730" s="4"/>
    </row>
    <row r="731" spans="31:31" x14ac:dyDescent="0.25">
      <c r="AE731" s="4"/>
    </row>
    <row r="732" spans="31:31" x14ac:dyDescent="0.25">
      <c r="AE732" s="4"/>
    </row>
    <row r="733" spans="31:31" x14ac:dyDescent="0.25">
      <c r="AE733" s="4"/>
    </row>
    <row r="734" spans="31:31" x14ac:dyDescent="0.25">
      <c r="AE734" s="4"/>
    </row>
    <row r="735" spans="31:31" x14ac:dyDescent="0.25">
      <c r="AE735" s="4"/>
    </row>
    <row r="736" spans="31:31" x14ac:dyDescent="0.25">
      <c r="AE736" s="4"/>
    </row>
    <row r="737" spans="31:31" x14ac:dyDescent="0.25">
      <c r="AE737" s="4"/>
    </row>
    <row r="738" spans="31:31" x14ac:dyDescent="0.25">
      <c r="AE738" s="4"/>
    </row>
    <row r="739" spans="31:31" x14ac:dyDescent="0.25">
      <c r="AE739" s="4"/>
    </row>
    <row r="740" spans="31:31" x14ac:dyDescent="0.25">
      <c r="AE740" s="4"/>
    </row>
    <row r="741" spans="31:31" x14ac:dyDescent="0.25">
      <c r="AE741" s="4"/>
    </row>
    <row r="742" spans="31:31" x14ac:dyDescent="0.25">
      <c r="AE742" s="4"/>
    </row>
    <row r="743" spans="31:31" x14ac:dyDescent="0.25">
      <c r="AE743" s="4"/>
    </row>
    <row r="744" spans="31:31" x14ac:dyDescent="0.25">
      <c r="AE744" s="4"/>
    </row>
    <row r="745" spans="31:31" x14ac:dyDescent="0.25">
      <c r="AE745" s="4"/>
    </row>
    <row r="746" spans="31:31" x14ac:dyDescent="0.25">
      <c r="AE746" s="4"/>
    </row>
    <row r="747" spans="31:31" x14ac:dyDescent="0.25">
      <c r="AE747" s="4"/>
    </row>
    <row r="748" spans="31:31" x14ac:dyDescent="0.25">
      <c r="AE748" s="4"/>
    </row>
    <row r="749" spans="31:31" x14ac:dyDescent="0.25">
      <c r="AE749" s="4"/>
    </row>
    <row r="750" spans="31:31" x14ac:dyDescent="0.25">
      <c r="AE750" s="4"/>
    </row>
    <row r="751" spans="31:31" x14ac:dyDescent="0.25">
      <c r="AE751" s="4"/>
    </row>
    <row r="752" spans="31:31" x14ac:dyDescent="0.25">
      <c r="AE752" s="4"/>
    </row>
    <row r="753" spans="31:31" x14ac:dyDescent="0.25">
      <c r="AE753" s="4"/>
    </row>
    <row r="754" spans="31:31" x14ac:dyDescent="0.25">
      <c r="AE754" s="4"/>
    </row>
    <row r="755" spans="31:31" x14ac:dyDescent="0.25">
      <c r="AE755" s="4"/>
    </row>
    <row r="756" spans="31:31" x14ac:dyDescent="0.25">
      <c r="AE756" s="4"/>
    </row>
    <row r="757" spans="31:31" x14ac:dyDescent="0.25">
      <c r="AE757" s="4"/>
    </row>
    <row r="758" spans="31:31" x14ac:dyDescent="0.25">
      <c r="AE758" s="4"/>
    </row>
    <row r="759" spans="31:31" x14ac:dyDescent="0.25">
      <c r="AE759" s="4"/>
    </row>
    <row r="760" spans="31:31" x14ac:dyDescent="0.25">
      <c r="AE760" s="4"/>
    </row>
    <row r="761" spans="31:31" x14ac:dyDescent="0.25">
      <c r="AE761" s="4"/>
    </row>
    <row r="762" spans="31:31" x14ac:dyDescent="0.25">
      <c r="AE762" s="4"/>
    </row>
    <row r="763" spans="31:31" x14ac:dyDescent="0.25">
      <c r="AE763" s="4"/>
    </row>
    <row r="764" spans="31:31" x14ac:dyDescent="0.25">
      <c r="AE764" s="4"/>
    </row>
    <row r="765" spans="31:31" x14ac:dyDescent="0.25">
      <c r="AE765" s="4"/>
    </row>
    <row r="766" spans="31:31" x14ac:dyDescent="0.25">
      <c r="AE766" s="4"/>
    </row>
    <row r="767" spans="31:31" x14ac:dyDescent="0.25">
      <c r="AE767" s="4"/>
    </row>
    <row r="768" spans="31:31" x14ac:dyDescent="0.25">
      <c r="AE768" s="4"/>
    </row>
    <row r="769" spans="31:31" x14ac:dyDescent="0.25">
      <c r="AE769" s="4"/>
    </row>
    <row r="770" spans="31:31" x14ac:dyDescent="0.25">
      <c r="AE770" s="4"/>
    </row>
    <row r="771" spans="31:31" x14ac:dyDescent="0.25">
      <c r="AE771" s="4"/>
    </row>
    <row r="772" spans="31:31" x14ac:dyDescent="0.25">
      <c r="AE772" s="4"/>
    </row>
    <row r="773" spans="31:31" x14ac:dyDescent="0.25">
      <c r="AE773" s="4"/>
    </row>
    <row r="774" spans="31:31" x14ac:dyDescent="0.25">
      <c r="AE774" s="4"/>
    </row>
    <row r="775" spans="31:31" x14ac:dyDescent="0.25">
      <c r="AE775" s="4"/>
    </row>
    <row r="776" spans="31:31" x14ac:dyDescent="0.25">
      <c r="AE776" s="4"/>
    </row>
    <row r="777" spans="31:31" x14ac:dyDescent="0.25">
      <c r="AE777" s="4"/>
    </row>
    <row r="778" spans="31:31" x14ac:dyDescent="0.25">
      <c r="AE778" s="4"/>
    </row>
    <row r="779" spans="31:31" x14ac:dyDescent="0.25">
      <c r="AE779" s="4"/>
    </row>
    <row r="780" spans="31:31" x14ac:dyDescent="0.25">
      <c r="AE780" s="4"/>
    </row>
    <row r="781" spans="31:31" x14ac:dyDescent="0.25">
      <c r="AE781" s="4"/>
    </row>
    <row r="782" spans="31:31" x14ac:dyDescent="0.25">
      <c r="AE782" s="4"/>
    </row>
    <row r="783" spans="31:31" x14ac:dyDescent="0.25">
      <c r="AE783" s="4"/>
    </row>
    <row r="784" spans="31:31" x14ac:dyDescent="0.25">
      <c r="AE784" s="4"/>
    </row>
    <row r="785" spans="31:31" x14ac:dyDescent="0.25">
      <c r="AE785" s="4"/>
    </row>
    <row r="786" spans="31:31" x14ac:dyDescent="0.25">
      <c r="AE786" s="4"/>
    </row>
    <row r="787" spans="31:31" x14ac:dyDescent="0.25">
      <c r="AE787" s="4"/>
    </row>
    <row r="788" spans="31:31" x14ac:dyDescent="0.25">
      <c r="AE788" s="4"/>
    </row>
    <row r="789" spans="31:31" x14ac:dyDescent="0.25">
      <c r="AE789" s="4"/>
    </row>
    <row r="790" spans="31:31" x14ac:dyDescent="0.25">
      <c r="AE790" s="4"/>
    </row>
    <row r="791" spans="31:31" x14ac:dyDescent="0.25">
      <c r="AE791" s="4"/>
    </row>
    <row r="792" spans="31:31" x14ac:dyDescent="0.25">
      <c r="AE792" s="4"/>
    </row>
    <row r="793" spans="31:31" x14ac:dyDescent="0.25">
      <c r="AE793" s="4"/>
    </row>
    <row r="794" spans="31:31" x14ac:dyDescent="0.25">
      <c r="AE794" s="4"/>
    </row>
    <row r="795" spans="31:31" x14ac:dyDescent="0.25">
      <c r="AE795" s="4"/>
    </row>
    <row r="796" spans="31:31" x14ac:dyDescent="0.25">
      <c r="AE796" s="4"/>
    </row>
    <row r="797" spans="31:31" x14ac:dyDescent="0.25">
      <c r="AE797" s="4"/>
    </row>
    <row r="798" spans="31:31" x14ac:dyDescent="0.25">
      <c r="AE798" s="4"/>
    </row>
    <row r="799" spans="31:31" x14ac:dyDescent="0.25">
      <c r="AE799" s="4"/>
    </row>
    <row r="800" spans="31:31" x14ac:dyDescent="0.25">
      <c r="AE800" s="4"/>
    </row>
    <row r="801" spans="31:31" x14ac:dyDescent="0.25">
      <c r="AE801" s="4"/>
    </row>
    <row r="802" spans="31:31" x14ac:dyDescent="0.25">
      <c r="AE802" s="4"/>
    </row>
    <row r="803" spans="31:31" x14ac:dyDescent="0.25">
      <c r="AE803" s="4"/>
    </row>
    <row r="804" spans="31:31" x14ac:dyDescent="0.25">
      <c r="AE804" s="4"/>
    </row>
    <row r="805" spans="31:31" x14ac:dyDescent="0.25">
      <c r="AE805" s="4"/>
    </row>
    <row r="806" spans="31:31" x14ac:dyDescent="0.25">
      <c r="AE806" s="4"/>
    </row>
    <row r="807" spans="31:31" x14ac:dyDescent="0.25">
      <c r="AE807" s="4"/>
    </row>
    <row r="808" spans="31:31" x14ac:dyDescent="0.25">
      <c r="AE808" s="4"/>
    </row>
    <row r="809" spans="31:31" x14ac:dyDescent="0.25">
      <c r="AE809" s="4"/>
    </row>
    <row r="810" spans="31:31" x14ac:dyDescent="0.25">
      <c r="AE810" s="4"/>
    </row>
    <row r="811" spans="31:31" x14ac:dyDescent="0.25">
      <c r="AE811" s="4"/>
    </row>
    <row r="812" spans="31:31" x14ac:dyDescent="0.25">
      <c r="AE812" s="4"/>
    </row>
    <row r="813" spans="31:31" x14ac:dyDescent="0.25">
      <c r="AE813" s="4"/>
    </row>
    <row r="814" spans="31:31" x14ac:dyDescent="0.25">
      <c r="AE814" s="4"/>
    </row>
    <row r="815" spans="31:31" x14ac:dyDescent="0.25">
      <c r="AE815" s="4"/>
    </row>
    <row r="816" spans="31:31" x14ac:dyDescent="0.25">
      <c r="AE816" s="4"/>
    </row>
    <row r="817" spans="31:31" x14ac:dyDescent="0.25">
      <c r="AE817" s="4"/>
    </row>
    <row r="818" spans="31:31" x14ac:dyDescent="0.25">
      <c r="AE818" s="4"/>
    </row>
    <row r="819" spans="31:31" x14ac:dyDescent="0.25">
      <c r="AE819" s="4"/>
    </row>
    <row r="820" spans="31:31" x14ac:dyDescent="0.25">
      <c r="AE820" s="4"/>
    </row>
    <row r="821" spans="31:31" x14ac:dyDescent="0.25">
      <c r="AE821" s="4"/>
    </row>
    <row r="822" spans="31:31" x14ac:dyDescent="0.25">
      <c r="AE822" s="4"/>
    </row>
    <row r="823" spans="31:31" x14ac:dyDescent="0.25">
      <c r="AE823" s="4"/>
    </row>
    <row r="824" spans="31:31" x14ac:dyDescent="0.25">
      <c r="AE824" s="4"/>
    </row>
    <row r="825" spans="31:31" x14ac:dyDescent="0.25">
      <c r="AE825" s="4"/>
    </row>
    <row r="826" spans="31:31" x14ac:dyDescent="0.25">
      <c r="AE826" s="4"/>
    </row>
    <row r="827" spans="31:31" x14ac:dyDescent="0.25">
      <c r="AE827" s="4"/>
    </row>
    <row r="828" spans="31:31" x14ac:dyDescent="0.25">
      <c r="AE828" s="4"/>
    </row>
    <row r="829" spans="31:31" x14ac:dyDescent="0.25">
      <c r="AE829" s="4"/>
    </row>
    <row r="830" spans="31:31" x14ac:dyDescent="0.25">
      <c r="AE830" s="4"/>
    </row>
    <row r="831" spans="31:31" x14ac:dyDescent="0.25">
      <c r="AE831" s="4"/>
    </row>
    <row r="832" spans="31:31" x14ac:dyDescent="0.25">
      <c r="AE832" s="4"/>
    </row>
    <row r="833" spans="31:31" x14ac:dyDescent="0.25">
      <c r="AE833" s="4"/>
    </row>
    <row r="834" spans="31:31" x14ac:dyDescent="0.25">
      <c r="AE834" s="4"/>
    </row>
    <row r="835" spans="31:31" x14ac:dyDescent="0.25">
      <c r="AE835" s="4"/>
    </row>
    <row r="836" spans="31:31" x14ac:dyDescent="0.25">
      <c r="AE836" s="4"/>
    </row>
    <row r="837" spans="31:31" x14ac:dyDescent="0.25">
      <c r="AE837" s="4"/>
    </row>
    <row r="838" spans="31:31" x14ac:dyDescent="0.25">
      <c r="AE838" s="4"/>
    </row>
    <row r="839" spans="31:31" x14ac:dyDescent="0.25">
      <c r="AE839" s="4"/>
    </row>
    <row r="840" spans="31:31" x14ac:dyDescent="0.25">
      <c r="AE840" s="4"/>
    </row>
    <row r="841" spans="31:31" x14ac:dyDescent="0.25">
      <c r="AE841" s="4"/>
    </row>
    <row r="842" spans="31:31" x14ac:dyDescent="0.25">
      <c r="AE842" s="4"/>
    </row>
    <row r="843" spans="31:31" x14ac:dyDescent="0.25">
      <c r="AE843" s="4"/>
    </row>
    <row r="844" spans="31:31" x14ac:dyDescent="0.25">
      <c r="AE844" s="4"/>
    </row>
    <row r="845" spans="31:31" x14ac:dyDescent="0.25">
      <c r="AE845" s="4"/>
    </row>
    <row r="846" spans="31:31" x14ac:dyDescent="0.25">
      <c r="AE846" s="4"/>
    </row>
    <row r="847" spans="31:31" x14ac:dyDescent="0.25">
      <c r="AE847" s="4"/>
    </row>
    <row r="848" spans="31:31" x14ac:dyDescent="0.25">
      <c r="AE848" s="4"/>
    </row>
    <row r="849" spans="31:31" x14ac:dyDescent="0.25">
      <c r="AE849" s="4"/>
    </row>
    <row r="850" spans="31:31" x14ac:dyDescent="0.25">
      <c r="AE850" s="4"/>
    </row>
    <row r="851" spans="31:31" x14ac:dyDescent="0.25">
      <c r="AE851" s="4"/>
    </row>
    <row r="852" spans="31:31" x14ac:dyDescent="0.25">
      <c r="AE852" s="4"/>
    </row>
    <row r="853" spans="31:31" x14ac:dyDescent="0.25">
      <c r="AE853" s="4"/>
    </row>
    <row r="854" spans="31:31" x14ac:dyDescent="0.25">
      <c r="AE854" s="4"/>
    </row>
    <row r="855" spans="31:31" x14ac:dyDescent="0.25">
      <c r="AE855" s="4"/>
    </row>
    <row r="856" spans="31:31" x14ac:dyDescent="0.25">
      <c r="AE856" s="4"/>
    </row>
    <row r="857" spans="31:31" x14ac:dyDescent="0.25">
      <c r="AE857" s="4"/>
    </row>
    <row r="858" spans="31:31" x14ac:dyDescent="0.25">
      <c r="AE858" s="4"/>
    </row>
    <row r="859" spans="31:31" x14ac:dyDescent="0.25">
      <c r="AE859" s="4"/>
    </row>
    <row r="860" spans="31:31" x14ac:dyDescent="0.25">
      <c r="AE860" s="4"/>
    </row>
    <row r="861" spans="31:31" x14ac:dyDescent="0.25">
      <c r="AE861" s="4"/>
    </row>
    <row r="862" spans="31:31" x14ac:dyDescent="0.25">
      <c r="AE862" s="4"/>
    </row>
    <row r="863" spans="31:31" x14ac:dyDescent="0.25">
      <c r="AE863" s="4"/>
    </row>
    <row r="864" spans="31:31" x14ac:dyDescent="0.25">
      <c r="AE864" s="4"/>
    </row>
    <row r="865" spans="31:31" x14ac:dyDescent="0.25">
      <c r="AE865" s="4"/>
    </row>
    <row r="866" spans="31:31" x14ac:dyDescent="0.25">
      <c r="AE866" s="4"/>
    </row>
    <row r="867" spans="31:31" x14ac:dyDescent="0.25">
      <c r="AE867" s="4"/>
    </row>
    <row r="868" spans="31:31" x14ac:dyDescent="0.25">
      <c r="AE868" s="4"/>
    </row>
    <row r="869" spans="31:31" x14ac:dyDescent="0.25">
      <c r="AE869" s="4"/>
    </row>
    <row r="870" spans="31:31" x14ac:dyDescent="0.25">
      <c r="AE870" s="4"/>
    </row>
    <row r="871" spans="31:31" x14ac:dyDescent="0.25">
      <c r="AE871" s="4"/>
    </row>
    <row r="872" spans="31:31" x14ac:dyDescent="0.25">
      <c r="AE872" s="4"/>
    </row>
    <row r="873" spans="31:31" x14ac:dyDescent="0.25">
      <c r="AE873" s="4"/>
    </row>
    <row r="874" spans="31:31" x14ac:dyDescent="0.25">
      <c r="AE874" s="4"/>
    </row>
    <row r="875" spans="31:31" x14ac:dyDescent="0.25">
      <c r="AE875" s="4"/>
    </row>
    <row r="876" spans="31:31" x14ac:dyDescent="0.25">
      <c r="AE876" s="4"/>
    </row>
    <row r="877" spans="31:31" x14ac:dyDescent="0.25">
      <c r="AE877" s="4"/>
    </row>
    <row r="878" spans="31:31" x14ac:dyDescent="0.25">
      <c r="AE878" s="4"/>
    </row>
    <row r="879" spans="31:31" x14ac:dyDescent="0.25">
      <c r="AE879" s="4"/>
    </row>
    <row r="880" spans="31:31" x14ac:dyDescent="0.25">
      <c r="AE880" s="4"/>
    </row>
    <row r="881" spans="31:31" x14ac:dyDescent="0.25">
      <c r="AE881" s="4"/>
    </row>
    <row r="882" spans="31:31" x14ac:dyDescent="0.25">
      <c r="AE882" s="4"/>
    </row>
    <row r="883" spans="31:31" x14ac:dyDescent="0.25">
      <c r="AE883" s="4"/>
    </row>
    <row r="884" spans="31:31" x14ac:dyDescent="0.25">
      <c r="AE884" s="4"/>
    </row>
    <row r="885" spans="31:31" x14ac:dyDescent="0.25">
      <c r="AE885" s="4"/>
    </row>
    <row r="886" spans="31:31" x14ac:dyDescent="0.25">
      <c r="AE886" s="4"/>
    </row>
    <row r="887" spans="31:31" x14ac:dyDescent="0.25">
      <c r="AE887" s="4"/>
    </row>
    <row r="888" spans="31:31" x14ac:dyDescent="0.25">
      <c r="AE888" s="4"/>
    </row>
    <row r="889" spans="31:31" x14ac:dyDescent="0.25">
      <c r="AE889" s="4"/>
    </row>
    <row r="890" spans="31:31" x14ac:dyDescent="0.25">
      <c r="AE890" s="4"/>
    </row>
    <row r="891" spans="31:31" x14ac:dyDescent="0.25">
      <c r="AE891" s="4"/>
    </row>
    <row r="892" spans="31:31" x14ac:dyDescent="0.25">
      <c r="AE892" s="4"/>
    </row>
    <row r="893" spans="31:31" x14ac:dyDescent="0.25">
      <c r="AE893" s="4"/>
    </row>
    <row r="894" spans="31:31" x14ac:dyDescent="0.25">
      <c r="AE894" s="4"/>
    </row>
    <row r="895" spans="31:31" x14ac:dyDescent="0.25">
      <c r="AE895" s="4"/>
    </row>
    <row r="896" spans="31:31" x14ac:dyDescent="0.25">
      <c r="AE896" s="4"/>
    </row>
    <row r="897" spans="31:31" x14ac:dyDescent="0.25">
      <c r="AE897" s="4"/>
    </row>
    <row r="898" spans="31:31" x14ac:dyDescent="0.25">
      <c r="AE898" s="4"/>
    </row>
    <row r="899" spans="31:31" x14ac:dyDescent="0.25">
      <c r="AE899" s="4"/>
    </row>
    <row r="900" spans="31:31" x14ac:dyDescent="0.25">
      <c r="AE900" s="4"/>
    </row>
    <row r="901" spans="31:31" x14ac:dyDescent="0.25">
      <c r="AE901" s="4"/>
    </row>
    <row r="902" spans="31:31" x14ac:dyDescent="0.25">
      <c r="AE902" s="4"/>
    </row>
    <row r="903" spans="31:31" x14ac:dyDescent="0.25">
      <c r="AE903" s="4"/>
    </row>
    <row r="904" spans="31:31" x14ac:dyDescent="0.25">
      <c r="AE904" s="4"/>
    </row>
    <row r="905" spans="31:31" x14ac:dyDescent="0.25">
      <c r="AE905" s="4"/>
    </row>
    <row r="906" spans="31:31" x14ac:dyDescent="0.25">
      <c r="AE906" s="4"/>
    </row>
    <row r="907" spans="31:31" x14ac:dyDescent="0.25">
      <c r="AE907" s="4"/>
    </row>
    <row r="908" spans="31:31" x14ac:dyDescent="0.25">
      <c r="AE908" s="4"/>
    </row>
    <row r="909" spans="31:31" x14ac:dyDescent="0.25">
      <c r="AE909" s="4"/>
    </row>
    <row r="910" spans="31:31" x14ac:dyDescent="0.25">
      <c r="AE910" s="4"/>
    </row>
    <row r="911" spans="31:31" x14ac:dyDescent="0.25">
      <c r="AE911" s="4"/>
    </row>
    <row r="912" spans="31:31" x14ac:dyDescent="0.25">
      <c r="AE912" s="4"/>
    </row>
    <row r="913" spans="31:31" x14ac:dyDescent="0.25">
      <c r="AE913" s="4"/>
    </row>
    <row r="914" spans="31:31" x14ac:dyDescent="0.25">
      <c r="AE914" s="4"/>
    </row>
    <row r="915" spans="31:31" x14ac:dyDescent="0.25">
      <c r="AE915" s="4"/>
    </row>
    <row r="916" spans="31:31" x14ac:dyDescent="0.25">
      <c r="AE916" s="4"/>
    </row>
    <row r="917" spans="31:31" x14ac:dyDescent="0.25">
      <c r="AE917" s="4"/>
    </row>
    <row r="918" spans="31:31" x14ac:dyDescent="0.25">
      <c r="AE918" s="4"/>
    </row>
    <row r="919" spans="31:31" x14ac:dyDescent="0.25">
      <c r="AE919" s="4"/>
    </row>
    <row r="920" spans="31:31" x14ac:dyDescent="0.25">
      <c r="AE920" s="4"/>
    </row>
    <row r="921" spans="31:31" x14ac:dyDescent="0.25">
      <c r="AE921" s="4"/>
    </row>
    <row r="922" spans="31:31" x14ac:dyDescent="0.25">
      <c r="AE922" s="4"/>
    </row>
    <row r="923" spans="31:31" x14ac:dyDescent="0.25">
      <c r="AE923" s="4"/>
    </row>
    <row r="924" spans="31:31" x14ac:dyDescent="0.25">
      <c r="AE924" s="4"/>
    </row>
    <row r="925" spans="31:31" x14ac:dyDescent="0.25">
      <c r="AE925" s="4"/>
    </row>
    <row r="926" spans="31:31" x14ac:dyDescent="0.25">
      <c r="AE926" s="4"/>
    </row>
    <row r="927" spans="31:31" x14ac:dyDescent="0.25">
      <c r="AE927" s="4"/>
    </row>
    <row r="928" spans="31:31" x14ac:dyDescent="0.25">
      <c r="AE928" s="4"/>
    </row>
    <row r="929" spans="31:31" x14ac:dyDescent="0.25">
      <c r="AE929" s="4"/>
    </row>
    <row r="930" spans="31:31" x14ac:dyDescent="0.25">
      <c r="AE930" s="4"/>
    </row>
    <row r="931" spans="31:31" x14ac:dyDescent="0.25">
      <c r="AE931" s="4"/>
    </row>
    <row r="932" spans="31:31" x14ac:dyDescent="0.25">
      <c r="AE932" s="4"/>
    </row>
    <row r="933" spans="31:31" x14ac:dyDescent="0.25">
      <c r="AE933" s="4"/>
    </row>
    <row r="934" spans="31:31" x14ac:dyDescent="0.25">
      <c r="AE934" s="4"/>
    </row>
    <row r="935" spans="31:31" x14ac:dyDescent="0.25">
      <c r="AE935" s="4"/>
    </row>
    <row r="936" spans="31:31" x14ac:dyDescent="0.25">
      <c r="AE936" s="4"/>
    </row>
    <row r="937" spans="31:31" x14ac:dyDescent="0.25">
      <c r="AE937" s="4"/>
    </row>
    <row r="938" spans="31:31" x14ac:dyDescent="0.25">
      <c r="AE938" s="4"/>
    </row>
    <row r="939" spans="31:31" x14ac:dyDescent="0.25">
      <c r="AE939" s="4"/>
    </row>
    <row r="940" spans="31:31" x14ac:dyDescent="0.25">
      <c r="AE940" s="4"/>
    </row>
    <row r="941" spans="31:31" x14ac:dyDescent="0.25">
      <c r="AE941" s="4"/>
    </row>
    <row r="942" spans="31:31" x14ac:dyDescent="0.25">
      <c r="AE942" s="4"/>
    </row>
    <row r="943" spans="31:31" x14ac:dyDescent="0.25">
      <c r="AE943" s="4"/>
    </row>
    <row r="944" spans="31:31" x14ac:dyDescent="0.25">
      <c r="AE944" s="4"/>
    </row>
    <row r="945" spans="31:31" x14ac:dyDescent="0.25">
      <c r="AE945" s="4"/>
    </row>
    <row r="946" spans="31:31" x14ac:dyDescent="0.25">
      <c r="AE946" s="4"/>
    </row>
    <row r="947" spans="31:31" x14ac:dyDescent="0.25">
      <c r="AE947" s="4"/>
    </row>
    <row r="948" spans="31:31" x14ac:dyDescent="0.25">
      <c r="AE948" s="4"/>
    </row>
    <row r="949" spans="31:31" x14ac:dyDescent="0.25">
      <c r="AE949" s="4"/>
    </row>
    <row r="950" spans="31:31" x14ac:dyDescent="0.25">
      <c r="AE950" s="4"/>
    </row>
    <row r="951" spans="31:31" x14ac:dyDescent="0.25">
      <c r="AE951" s="4"/>
    </row>
    <row r="952" spans="31:31" x14ac:dyDescent="0.25">
      <c r="AE952" s="4"/>
    </row>
    <row r="953" spans="31:31" x14ac:dyDescent="0.25">
      <c r="AE953" s="4"/>
    </row>
    <row r="954" spans="31:31" x14ac:dyDescent="0.25">
      <c r="AE954" s="4"/>
    </row>
    <row r="955" spans="31:31" x14ac:dyDescent="0.25">
      <c r="AE955" s="4"/>
    </row>
    <row r="956" spans="31:31" x14ac:dyDescent="0.25">
      <c r="AE956" s="4"/>
    </row>
    <row r="957" spans="31:31" x14ac:dyDescent="0.25">
      <c r="AE957" s="4"/>
    </row>
    <row r="958" spans="31:31" x14ac:dyDescent="0.25">
      <c r="AE958" s="4"/>
    </row>
    <row r="959" spans="31:31" x14ac:dyDescent="0.25">
      <c r="AE959" s="4"/>
    </row>
    <row r="960" spans="31:31" x14ac:dyDescent="0.25">
      <c r="AE960" s="4"/>
    </row>
    <row r="961" spans="31:31" x14ac:dyDescent="0.25">
      <c r="AE961" s="4"/>
    </row>
    <row r="962" spans="31:31" x14ac:dyDescent="0.25">
      <c r="AE962" s="4"/>
    </row>
    <row r="963" spans="31:31" x14ac:dyDescent="0.25">
      <c r="AE963" s="4"/>
    </row>
    <row r="964" spans="31:31" x14ac:dyDescent="0.25">
      <c r="AE964" s="4"/>
    </row>
    <row r="965" spans="31:31" x14ac:dyDescent="0.25">
      <c r="AE965" s="4"/>
    </row>
    <row r="966" spans="31:31" x14ac:dyDescent="0.25">
      <c r="AE966" s="4"/>
    </row>
    <row r="967" spans="31:31" x14ac:dyDescent="0.25">
      <c r="AE967" s="4"/>
    </row>
    <row r="968" spans="31:31" x14ac:dyDescent="0.25">
      <c r="AE968" s="4"/>
    </row>
    <row r="969" spans="31:31" x14ac:dyDescent="0.25">
      <c r="AE969" s="4"/>
    </row>
    <row r="970" spans="31:31" x14ac:dyDescent="0.25">
      <c r="AE970" s="4"/>
    </row>
    <row r="971" spans="31:31" x14ac:dyDescent="0.25">
      <c r="AE971" s="4"/>
    </row>
    <row r="972" spans="31:31" x14ac:dyDescent="0.25">
      <c r="AE972" s="4"/>
    </row>
    <row r="973" spans="31:31" x14ac:dyDescent="0.25">
      <c r="AE973" s="4"/>
    </row>
    <row r="974" spans="31:31" x14ac:dyDescent="0.25">
      <c r="AE974" s="4"/>
    </row>
    <row r="975" spans="31:31" x14ac:dyDescent="0.25">
      <c r="AE975" s="4"/>
    </row>
    <row r="976" spans="31:31" x14ac:dyDescent="0.25">
      <c r="AE976" s="4"/>
    </row>
    <row r="977" spans="31:31" x14ac:dyDescent="0.25">
      <c r="AE977" s="4"/>
    </row>
    <row r="978" spans="31:31" x14ac:dyDescent="0.25">
      <c r="AE978" s="4"/>
    </row>
    <row r="979" spans="31:31" x14ac:dyDescent="0.25">
      <c r="AE979" s="4"/>
    </row>
    <row r="980" spans="31:31" x14ac:dyDescent="0.25">
      <c r="AE980" s="4"/>
    </row>
    <row r="981" spans="31:31" x14ac:dyDescent="0.25">
      <c r="AE981" s="4"/>
    </row>
    <row r="982" spans="31:31" x14ac:dyDescent="0.25">
      <c r="AE982" s="4"/>
    </row>
    <row r="983" spans="31:31" x14ac:dyDescent="0.25">
      <c r="AE983" s="4"/>
    </row>
    <row r="984" spans="31:31" x14ac:dyDescent="0.25">
      <c r="AE984" s="4"/>
    </row>
    <row r="985" spans="31:31" x14ac:dyDescent="0.25">
      <c r="AE985" s="4"/>
    </row>
    <row r="986" spans="31:31" x14ac:dyDescent="0.25">
      <c r="AE986" s="4"/>
    </row>
    <row r="987" spans="31:31" x14ac:dyDescent="0.25">
      <c r="AE987" s="4"/>
    </row>
    <row r="988" spans="31:31" x14ac:dyDescent="0.25">
      <c r="AE988" s="4"/>
    </row>
    <row r="989" spans="31:31" x14ac:dyDescent="0.25">
      <c r="AE989" s="4"/>
    </row>
    <row r="990" spans="31:31" x14ac:dyDescent="0.25">
      <c r="AE990" s="4"/>
    </row>
    <row r="991" spans="31:31" x14ac:dyDescent="0.25">
      <c r="AE991" s="4"/>
    </row>
    <row r="992" spans="31:31" x14ac:dyDescent="0.25">
      <c r="AE992" s="4"/>
    </row>
    <row r="993" spans="31:31" x14ac:dyDescent="0.25">
      <c r="AE993" s="4"/>
    </row>
    <row r="994" spans="31:31" x14ac:dyDescent="0.25">
      <c r="AE994" s="4"/>
    </row>
    <row r="995" spans="31:31" x14ac:dyDescent="0.25">
      <c r="AE995" s="4"/>
    </row>
    <row r="996" spans="31:31" x14ac:dyDescent="0.25">
      <c r="AE996" s="4"/>
    </row>
    <row r="997" spans="31:31" x14ac:dyDescent="0.25">
      <c r="AE997" s="4"/>
    </row>
    <row r="998" spans="31:31" x14ac:dyDescent="0.25">
      <c r="AE998" s="4"/>
    </row>
    <row r="999" spans="31:31" x14ac:dyDescent="0.25">
      <c r="AE999" s="4"/>
    </row>
    <row r="1000" spans="31:31" x14ac:dyDescent="0.25">
      <c r="AE1000" s="4"/>
    </row>
    <row r="1001" spans="31:31" x14ac:dyDescent="0.25">
      <c r="AE1001" s="4"/>
    </row>
    <row r="1002" spans="31:31" x14ac:dyDescent="0.25">
      <c r="AE1002" s="4"/>
    </row>
    <row r="1003" spans="31:31" x14ac:dyDescent="0.25">
      <c r="AE1003" s="4"/>
    </row>
    <row r="1004" spans="31:31" x14ac:dyDescent="0.25">
      <c r="AE1004" s="4"/>
    </row>
    <row r="1005" spans="31:31" x14ac:dyDescent="0.25">
      <c r="AE1005" s="4"/>
    </row>
    <row r="1006" spans="31:31" x14ac:dyDescent="0.25">
      <c r="AE1006" s="4"/>
    </row>
    <row r="1007" spans="31:31" x14ac:dyDescent="0.25">
      <c r="AE1007" s="4"/>
    </row>
    <row r="1008" spans="31:31" x14ac:dyDescent="0.25">
      <c r="AE1008" s="4"/>
    </row>
    <row r="1009" spans="31:31" x14ac:dyDescent="0.25">
      <c r="AE1009" s="4"/>
    </row>
    <row r="1010" spans="31:31" x14ac:dyDescent="0.25">
      <c r="AE1010" s="4"/>
    </row>
    <row r="1011" spans="31:31" x14ac:dyDescent="0.25">
      <c r="AE1011" s="4"/>
    </row>
    <row r="1012" spans="31:31" x14ac:dyDescent="0.25">
      <c r="AE1012" s="4"/>
    </row>
    <row r="1013" spans="31:31" x14ac:dyDescent="0.25">
      <c r="AE1013" s="4"/>
    </row>
    <row r="1014" spans="31:31" x14ac:dyDescent="0.25">
      <c r="AE1014" s="4"/>
    </row>
    <row r="1015" spans="31:31" x14ac:dyDescent="0.25">
      <c r="AE1015" s="4"/>
    </row>
    <row r="1016" spans="31:31" x14ac:dyDescent="0.25">
      <c r="AE1016" s="4"/>
    </row>
    <row r="1017" spans="31:31" x14ac:dyDescent="0.25">
      <c r="AE1017" s="4"/>
    </row>
    <row r="1018" spans="31:31" x14ac:dyDescent="0.25">
      <c r="AE1018" s="4"/>
    </row>
    <row r="1019" spans="31:31" x14ac:dyDescent="0.25">
      <c r="AE1019" s="4"/>
    </row>
    <row r="1020" spans="31:31" x14ac:dyDescent="0.25">
      <c r="AE1020" s="4"/>
    </row>
    <row r="1021" spans="31:31" x14ac:dyDescent="0.25">
      <c r="AE1021" s="4"/>
    </row>
    <row r="1022" spans="31:31" x14ac:dyDescent="0.25">
      <c r="AE1022" s="4"/>
    </row>
    <row r="1023" spans="31:31" x14ac:dyDescent="0.25">
      <c r="AE1023" s="4"/>
    </row>
    <row r="1024" spans="31:31" x14ac:dyDescent="0.25">
      <c r="AE1024" s="4"/>
    </row>
    <row r="1025" spans="31:31" x14ac:dyDescent="0.25">
      <c r="AE1025" s="4"/>
    </row>
    <row r="1026" spans="31:31" x14ac:dyDescent="0.25">
      <c r="AE1026" s="4"/>
    </row>
    <row r="1027" spans="31:31" x14ac:dyDescent="0.25">
      <c r="AE1027" s="4"/>
    </row>
    <row r="1028" spans="31:31" x14ac:dyDescent="0.25">
      <c r="AE1028" s="4"/>
    </row>
    <row r="1029" spans="31:31" x14ac:dyDescent="0.25">
      <c r="AE1029" s="4"/>
    </row>
    <row r="1030" spans="31:31" x14ac:dyDescent="0.25">
      <c r="AE1030" s="4"/>
    </row>
    <row r="1031" spans="31:31" x14ac:dyDescent="0.25">
      <c r="AE1031" s="4"/>
    </row>
    <row r="1032" spans="31:31" x14ac:dyDescent="0.25">
      <c r="AE1032" s="4"/>
    </row>
    <row r="1033" spans="31:31" x14ac:dyDescent="0.25">
      <c r="AE1033" s="4"/>
    </row>
    <row r="1034" spans="31:31" x14ac:dyDescent="0.25">
      <c r="AE1034" s="4"/>
    </row>
    <row r="1035" spans="31:31" x14ac:dyDescent="0.25">
      <c r="AE1035" s="4"/>
    </row>
    <row r="1036" spans="31:31" x14ac:dyDescent="0.25">
      <c r="AE1036" s="4"/>
    </row>
    <row r="1037" spans="31:31" x14ac:dyDescent="0.25">
      <c r="AE1037" s="4"/>
    </row>
    <row r="1038" spans="31:31" x14ac:dyDescent="0.25">
      <c r="AE1038" s="4"/>
    </row>
    <row r="1039" spans="31:31" x14ac:dyDescent="0.25">
      <c r="AE1039" s="4"/>
    </row>
    <row r="1040" spans="31:31" x14ac:dyDescent="0.25">
      <c r="AE1040" s="4"/>
    </row>
    <row r="1041" spans="31:31" x14ac:dyDescent="0.25">
      <c r="AE1041" s="4"/>
    </row>
    <row r="1042" spans="31:31" x14ac:dyDescent="0.25">
      <c r="AE1042" s="4"/>
    </row>
    <row r="1043" spans="31:31" x14ac:dyDescent="0.25">
      <c r="AE1043" s="4"/>
    </row>
    <row r="1044" spans="31:31" x14ac:dyDescent="0.25">
      <c r="AE1044" s="4"/>
    </row>
    <row r="1045" spans="31:31" x14ac:dyDescent="0.25">
      <c r="AE1045" s="4"/>
    </row>
    <row r="1046" spans="31:31" x14ac:dyDescent="0.25">
      <c r="AE1046" s="4"/>
    </row>
    <row r="1047" spans="31:31" x14ac:dyDescent="0.25">
      <c r="AE1047" s="4"/>
    </row>
    <row r="1048" spans="31:31" x14ac:dyDescent="0.25">
      <c r="AE1048" s="4"/>
    </row>
    <row r="1049" spans="31:31" x14ac:dyDescent="0.25">
      <c r="AE1049" s="4"/>
    </row>
    <row r="1050" spans="31:31" x14ac:dyDescent="0.25">
      <c r="AE1050" s="4"/>
    </row>
    <row r="1051" spans="31:31" x14ac:dyDescent="0.25">
      <c r="AE1051" s="4"/>
    </row>
    <row r="1052" spans="31:31" x14ac:dyDescent="0.25">
      <c r="AE1052" s="4"/>
    </row>
    <row r="1053" spans="31:31" x14ac:dyDescent="0.25">
      <c r="AE1053" s="4"/>
    </row>
    <row r="1054" spans="31:31" x14ac:dyDescent="0.25">
      <c r="AE1054" s="4"/>
    </row>
    <row r="1055" spans="31:31" x14ac:dyDescent="0.25">
      <c r="AE1055" s="4"/>
    </row>
    <row r="1056" spans="31:31" x14ac:dyDescent="0.25">
      <c r="AE1056" s="4"/>
    </row>
    <row r="1057" spans="31:31" x14ac:dyDescent="0.25">
      <c r="AE1057" s="4"/>
    </row>
    <row r="1058" spans="31:31" x14ac:dyDescent="0.25">
      <c r="AE1058" s="4"/>
    </row>
    <row r="1059" spans="31:31" x14ac:dyDescent="0.25">
      <c r="AE1059" s="4"/>
    </row>
    <row r="1060" spans="31:31" x14ac:dyDescent="0.25">
      <c r="AE1060" s="4"/>
    </row>
    <row r="1061" spans="31:31" x14ac:dyDescent="0.25">
      <c r="AE1061" s="4"/>
    </row>
    <row r="1062" spans="31:31" x14ac:dyDescent="0.25">
      <c r="AE1062" s="4"/>
    </row>
    <row r="1063" spans="31:31" x14ac:dyDescent="0.25">
      <c r="AE1063" s="4"/>
    </row>
    <row r="1064" spans="31:31" x14ac:dyDescent="0.25">
      <c r="AE1064" s="4"/>
    </row>
    <row r="1065" spans="31:31" x14ac:dyDescent="0.25">
      <c r="AE1065" s="4"/>
    </row>
    <row r="1066" spans="31:31" x14ac:dyDescent="0.25">
      <c r="AE1066" s="4"/>
    </row>
    <row r="1067" spans="31:31" x14ac:dyDescent="0.25">
      <c r="AE1067" s="4"/>
    </row>
    <row r="1068" spans="31:31" x14ac:dyDescent="0.25">
      <c r="AE1068" s="4"/>
    </row>
    <row r="1069" spans="31:31" x14ac:dyDescent="0.25">
      <c r="AE1069" s="4"/>
    </row>
    <row r="1070" spans="31:31" x14ac:dyDescent="0.25">
      <c r="AE1070" s="4"/>
    </row>
    <row r="1071" spans="31:31" x14ac:dyDescent="0.25">
      <c r="AE1071" s="4"/>
    </row>
    <row r="1072" spans="31:31" x14ac:dyDescent="0.25">
      <c r="AE1072" s="4"/>
    </row>
    <row r="1073" spans="31:31" x14ac:dyDescent="0.25">
      <c r="AE1073" s="4"/>
    </row>
    <row r="1074" spans="31:31" x14ac:dyDescent="0.25">
      <c r="AE1074" s="4"/>
    </row>
    <row r="1075" spans="31:31" x14ac:dyDescent="0.25">
      <c r="AE1075" s="4"/>
    </row>
    <row r="1076" spans="31:31" x14ac:dyDescent="0.25">
      <c r="AE1076" s="4"/>
    </row>
    <row r="1077" spans="31:31" x14ac:dyDescent="0.25">
      <c r="AE1077" s="4"/>
    </row>
    <row r="1078" spans="31:31" x14ac:dyDescent="0.25">
      <c r="AE1078" s="4"/>
    </row>
    <row r="1079" spans="31:31" x14ac:dyDescent="0.25">
      <c r="AE1079" s="4"/>
    </row>
    <row r="1080" spans="31:31" x14ac:dyDescent="0.25">
      <c r="AE1080" s="4"/>
    </row>
    <row r="1081" spans="31:31" x14ac:dyDescent="0.25">
      <c r="AE1081" s="4"/>
    </row>
    <row r="1082" spans="31:31" x14ac:dyDescent="0.25">
      <c r="AE1082" s="4"/>
    </row>
    <row r="1083" spans="31:31" x14ac:dyDescent="0.25">
      <c r="AE1083" s="4"/>
    </row>
    <row r="1084" spans="31:31" x14ac:dyDescent="0.25">
      <c r="AE1084" s="4"/>
    </row>
    <row r="1085" spans="31:31" x14ac:dyDescent="0.25">
      <c r="AE1085" s="4"/>
    </row>
    <row r="1086" spans="31:31" x14ac:dyDescent="0.25">
      <c r="AE1086" s="4"/>
    </row>
    <row r="1087" spans="31:31" x14ac:dyDescent="0.25">
      <c r="AE1087" s="4"/>
    </row>
    <row r="1088" spans="31:31" x14ac:dyDescent="0.25">
      <c r="AE1088" s="4"/>
    </row>
    <row r="1089" spans="31:31" x14ac:dyDescent="0.25">
      <c r="AE1089" s="4"/>
    </row>
    <row r="1090" spans="31:31" x14ac:dyDescent="0.25">
      <c r="AE1090" s="4"/>
    </row>
    <row r="1091" spans="31:31" x14ac:dyDescent="0.25">
      <c r="AE1091" s="4"/>
    </row>
    <row r="1092" spans="31:31" x14ac:dyDescent="0.25">
      <c r="AE1092" s="4"/>
    </row>
    <row r="1093" spans="31:31" x14ac:dyDescent="0.25">
      <c r="AE1093" s="4"/>
    </row>
    <row r="1094" spans="31:31" x14ac:dyDescent="0.25">
      <c r="AE1094" s="4"/>
    </row>
    <row r="1095" spans="31:31" x14ac:dyDescent="0.25">
      <c r="AE1095" s="4"/>
    </row>
    <row r="1096" spans="31:31" x14ac:dyDescent="0.25">
      <c r="AE1096" s="4"/>
    </row>
    <row r="1097" spans="31:31" x14ac:dyDescent="0.25">
      <c r="AE1097" s="4"/>
    </row>
    <row r="1098" spans="31:31" x14ac:dyDescent="0.25">
      <c r="AE1098" s="4"/>
    </row>
    <row r="1099" spans="31:31" x14ac:dyDescent="0.25">
      <c r="AE1099" s="4"/>
    </row>
    <row r="1100" spans="31:31" x14ac:dyDescent="0.25">
      <c r="AE1100" s="4"/>
    </row>
    <row r="1101" spans="31:31" x14ac:dyDescent="0.25">
      <c r="AE1101" s="4"/>
    </row>
    <row r="1102" spans="31:31" x14ac:dyDescent="0.25">
      <c r="AE1102" s="4"/>
    </row>
    <row r="1103" spans="31:31" x14ac:dyDescent="0.25">
      <c r="AE1103" s="4"/>
    </row>
    <row r="1104" spans="31:31" x14ac:dyDescent="0.25">
      <c r="AE1104" s="4"/>
    </row>
    <row r="1105" spans="31:31" x14ac:dyDescent="0.25">
      <c r="AE1105" s="4"/>
    </row>
    <row r="1106" spans="31:31" x14ac:dyDescent="0.25">
      <c r="AE1106" s="4"/>
    </row>
    <row r="1107" spans="31:31" x14ac:dyDescent="0.25">
      <c r="AE1107" s="4"/>
    </row>
    <row r="1108" spans="31:31" x14ac:dyDescent="0.25">
      <c r="AE1108" s="4"/>
    </row>
    <row r="1109" spans="31:31" x14ac:dyDescent="0.25">
      <c r="AE1109" s="4"/>
    </row>
    <row r="1110" spans="31:31" x14ac:dyDescent="0.25">
      <c r="AE1110" s="4"/>
    </row>
    <row r="1111" spans="31:31" x14ac:dyDescent="0.25">
      <c r="AE1111" s="4"/>
    </row>
    <row r="1112" spans="31:31" x14ac:dyDescent="0.25">
      <c r="AE1112" s="4"/>
    </row>
    <row r="1113" spans="31:31" x14ac:dyDescent="0.25">
      <c r="AE1113" s="4"/>
    </row>
    <row r="1114" spans="31:31" x14ac:dyDescent="0.25">
      <c r="AE1114" s="4"/>
    </row>
    <row r="1115" spans="31:31" x14ac:dyDescent="0.25">
      <c r="AE1115" s="4"/>
    </row>
    <row r="1116" spans="31:31" x14ac:dyDescent="0.25">
      <c r="AE1116" s="4"/>
    </row>
    <row r="1117" spans="31:31" x14ac:dyDescent="0.25">
      <c r="AE1117" s="4"/>
    </row>
    <row r="1118" spans="31:31" x14ac:dyDescent="0.25">
      <c r="AE1118" s="4"/>
    </row>
    <row r="1119" spans="31:31" x14ac:dyDescent="0.25">
      <c r="AE1119" s="4"/>
    </row>
    <row r="1120" spans="31:31" x14ac:dyDescent="0.25">
      <c r="AE1120" s="4"/>
    </row>
    <row r="1121" spans="31:31" x14ac:dyDescent="0.25">
      <c r="AE1121" s="4"/>
    </row>
    <row r="1122" spans="31:31" x14ac:dyDescent="0.25">
      <c r="AE1122" s="4"/>
    </row>
    <row r="1123" spans="31:31" x14ac:dyDescent="0.25">
      <c r="AE1123" s="4"/>
    </row>
    <row r="1124" spans="31:31" x14ac:dyDescent="0.25">
      <c r="AE1124" s="4"/>
    </row>
    <row r="1125" spans="31:31" x14ac:dyDescent="0.25">
      <c r="AE1125" s="4"/>
    </row>
    <row r="1126" spans="31:31" x14ac:dyDescent="0.25">
      <c r="AE1126" s="4"/>
    </row>
    <row r="1127" spans="31:31" x14ac:dyDescent="0.25">
      <c r="AE1127" s="4"/>
    </row>
    <row r="1128" spans="31:31" x14ac:dyDescent="0.25">
      <c r="AE1128" s="4"/>
    </row>
    <row r="1129" spans="31:31" x14ac:dyDescent="0.25">
      <c r="AE1129" s="4"/>
    </row>
    <row r="1130" spans="31:31" x14ac:dyDescent="0.25">
      <c r="AE1130" s="4"/>
    </row>
    <row r="1131" spans="31:31" x14ac:dyDescent="0.25">
      <c r="AE1131" s="4"/>
    </row>
    <row r="1132" spans="31:31" x14ac:dyDescent="0.25">
      <c r="AE1132" s="4"/>
    </row>
    <row r="1133" spans="31:31" x14ac:dyDescent="0.25">
      <c r="AE1133" s="4"/>
    </row>
    <row r="1134" spans="31:31" x14ac:dyDescent="0.25">
      <c r="AE1134" s="4"/>
    </row>
    <row r="1135" spans="31:31" x14ac:dyDescent="0.25">
      <c r="AE1135" s="4"/>
    </row>
    <row r="1136" spans="31:31" x14ac:dyDescent="0.25">
      <c r="AE1136" s="4"/>
    </row>
    <row r="1137" spans="31:31" x14ac:dyDescent="0.25">
      <c r="AE1137" s="4"/>
    </row>
    <row r="1138" spans="31:31" x14ac:dyDescent="0.25">
      <c r="AE1138" s="4"/>
    </row>
    <row r="1139" spans="31:31" x14ac:dyDescent="0.25">
      <c r="AE1139" s="4"/>
    </row>
    <row r="1140" spans="31:31" x14ac:dyDescent="0.25">
      <c r="AE1140" s="4"/>
    </row>
    <row r="1141" spans="31:31" x14ac:dyDescent="0.25">
      <c r="AE1141" s="4"/>
    </row>
    <row r="1142" spans="31:31" x14ac:dyDescent="0.25">
      <c r="AE1142" s="4"/>
    </row>
    <row r="1143" spans="31:31" x14ac:dyDescent="0.25">
      <c r="AE1143" s="4"/>
    </row>
    <row r="1144" spans="31:31" x14ac:dyDescent="0.25">
      <c r="AE1144" s="4"/>
    </row>
    <row r="1145" spans="31:31" x14ac:dyDescent="0.25">
      <c r="AE1145" s="4"/>
    </row>
    <row r="1146" spans="31:31" x14ac:dyDescent="0.25">
      <c r="AE1146" s="4"/>
    </row>
    <row r="1147" spans="31:31" x14ac:dyDescent="0.25">
      <c r="AE1147" s="4"/>
    </row>
    <row r="1148" spans="31:31" x14ac:dyDescent="0.25">
      <c r="AE1148" s="4"/>
    </row>
    <row r="1149" spans="31:31" x14ac:dyDescent="0.25">
      <c r="AE1149" s="4"/>
    </row>
    <row r="1150" spans="31:31" x14ac:dyDescent="0.25">
      <c r="AE1150" s="4"/>
    </row>
    <row r="1151" spans="31:31" x14ac:dyDescent="0.25">
      <c r="AE1151" s="4"/>
    </row>
    <row r="1152" spans="31:31" x14ac:dyDescent="0.25">
      <c r="AE1152" s="4"/>
    </row>
    <row r="1153" spans="31:31" x14ac:dyDescent="0.25">
      <c r="AE1153" s="4"/>
    </row>
    <row r="1154" spans="31:31" x14ac:dyDescent="0.25">
      <c r="AE1154" s="4"/>
    </row>
    <row r="1155" spans="31:31" x14ac:dyDescent="0.25">
      <c r="AE1155" s="4"/>
    </row>
    <row r="1156" spans="31:31" x14ac:dyDescent="0.25">
      <c r="AE1156" s="4"/>
    </row>
    <row r="1157" spans="31:31" x14ac:dyDescent="0.25">
      <c r="AE1157" s="4"/>
    </row>
    <row r="1158" spans="31:31" x14ac:dyDescent="0.25">
      <c r="AE1158" s="4"/>
    </row>
    <row r="1159" spans="31:31" x14ac:dyDescent="0.25">
      <c r="AE1159" s="4"/>
    </row>
    <row r="1160" spans="31:31" x14ac:dyDescent="0.25">
      <c r="AE1160" s="4"/>
    </row>
    <row r="1161" spans="31:31" x14ac:dyDescent="0.25">
      <c r="AE1161" s="4"/>
    </row>
    <row r="1162" spans="31:31" x14ac:dyDescent="0.25">
      <c r="AE1162" s="4"/>
    </row>
    <row r="1163" spans="31:31" x14ac:dyDescent="0.25">
      <c r="AE1163" s="4"/>
    </row>
    <row r="1164" spans="31:31" x14ac:dyDescent="0.25">
      <c r="AE1164" s="4"/>
    </row>
    <row r="1165" spans="31:31" x14ac:dyDescent="0.25">
      <c r="AE1165" s="4"/>
    </row>
    <row r="1166" spans="31:31" x14ac:dyDescent="0.25">
      <c r="AE1166" s="4"/>
    </row>
    <row r="1167" spans="31:31" x14ac:dyDescent="0.25">
      <c r="AE1167" s="4"/>
    </row>
    <row r="1168" spans="31:31" x14ac:dyDescent="0.25">
      <c r="AE1168" s="4"/>
    </row>
    <row r="1169" spans="31:31" x14ac:dyDescent="0.25">
      <c r="AE1169" s="4"/>
    </row>
    <row r="1170" spans="31:31" x14ac:dyDescent="0.25">
      <c r="AE1170" s="4"/>
    </row>
    <row r="1171" spans="31:31" x14ac:dyDescent="0.25">
      <c r="AE1171" s="4"/>
    </row>
    <row r="1172" spans="31:31" x14ac:dyDescent="0.25">
      <c r="AE1172" s="4"/>
    </row>
    <row r="1173" spans="31:31" x14ac:dyDescent="0.25">
      <c r="AE1173" s="4"/>
    </row>
    <row r="1174" spans="31:31" x14ac:dyDescent="0.25">
      <c r="AE1174" s="4"/>
    </row>
    <row r="1175" spans="31:31" x14ac:dyDescent="0.25">
      <c r="AE1175" s="4"/>
    </row>
    <row r="1176" spans="31:31" x14ac:dyDescent="0.25">
      <c r="AE1176" s="4"/>
    </row>
    <row r="1177" spans="31:31" x14ac:dyDescent="0.25">
      <c r="AE1177" s="4"/>
    </row>
    <row r="1178" spans="31:31" x14ac:dyDescent="0.25">
      <c r="AE1178" s="4"/>
    </row>
    <row r="1179" spans="31:31" x14ac:dyDescent="0.25">
      <c r="AE1179" s="4"/>
    </row>
    <row r="1180" spans="31:31" x14ac:dyDescent="0.25">
      <c r="AE1180" s="4"/>
    </row>
    <row r="1181" spans="31:31" x14ac:dyDescent="0.25">
      <c r="AE1181" s="4"/>
    </row>
    <row r="1182" spans="31:31" x14ac:dyDescent="0.25">
      <c r="AE1182" s="4"/>
    </row>
    <row r="1183" spans="31:31" x14ac:dyDescent="0.25">
      <c r="AE1183" s="4"/>
    </row>
    <row r="1184" spans="31:31" x14ac:dyDescent="0.25">
      <c r="AE1184" s="4"/>
    </row>
    <row r="1185" spans="31:31" x14ac:dyDescent="0.25">
      <c r="AE1185" s="4"/>
    </row>
    <row r="1186" spans="31:31" x14ac:dyDescent="0.25">
      <c r="AE1186" s="4"/>
    </row>
    <row r="1187" spans="31:31" x14ac:dyDescent="0.25">
      <c r="AE1187" s="4"/>
    </row>
    <row r="1188" spans="31:31" x14ac:dyDescent="0.25">
      <c r="AE1188" s="4"/>
    </row>
    <row r="1189" spans="31:31" x14ac:dyDescent="0.25">
      <c r="AE1189" s="4"/>
    </row>
    <row r="1190" spans="31:31" x14ac:dyDescent="0.25">
      <c r="AE1190" s="4"/>
    </row>
    <row r="1191" spans="31:31" x14ac:dyDescent="0.25">
      <c r="AE1191" s="4"/>
    </row>
    <row r="1192" spans="31:31" x14ac:dyDescent="0.25">
      <c r="AE1192" s="4"/>
    </row>
    <row r="1193" spans="31:31" x14ac:dyDescent="0.25">
      <c r="AE1193" s="4"/>
    </row>
    <row r="1194" spans="31:31" x14ac:dyDescent="0.25">
      <c r="AE1194" s="4"/>
    </row>
    <row r="1195" spans="31:31" x14ac:dyDescent="0.25">
      <c r="AE1195" s="4"/>
    </row>
    <row r="1196" spans="31:31" x14ac:dyDescent="0.25">
      <c r="AE1196" s="4"/>
    </row>
    <row r="1197" spans="31:31" x14ac:dyDescent="0.25">
      <c r="AE1197" s="4"/>
    </row>
    <row r="1198" spans="31:31" x14ac:dyDescent="0.25">
      <c r="AE1198" s="4"/>
    </row>
    <row r="1199" spans="31:31" x14ac:dyDescent="0.25">
      <c r="AE1199" s="4"/>
    </row>
    <row r="1200" spans="31:31" x14ac:dyDescent="0.25">
      <c r="AE1200" s="4"/>
    </row>
    <row r="1201" spans="31:31" x14ac:dyDescent="0.25">
      <c r="AE1201" s="4"/>
    </row>
    <row r="1202" spans="31:31" x14ac:dyDescent="0.25">
      <c r="AE1202" s="4"/>
    </row>
    <row r="1203" spans="31:31" x14ac:dyDescent="0.25">
      <c r="AE1203" s="4"/>
    </row>
    <row r="1204" spans="31:31" x14ac:dyDescent="0.25">
      <c r="AE1204" s="4"/>
    </row>
    <row r="1205" spans="31:31" x14ac:dyDescent="0.25">
      <c r="AE1205" s="4"/>
    </row>
    <row r="1206" spans="31:31" x14ac:dyDescent="0.25">
      <c r="AE1206" s="4"/>
    </row>
    <row r="1207" spans="31:31" x14ac:dyDescent="0.25">
      <c r="AE1207" s="4"/>
    </row>
    <row r="1208" spans="31:31" x14ac:dyDescent="0.25">
      <c r="AE1208" s="4"/>
    </row>
    <row r="1209" spans="31:31" x14ac:dyDescent="0.25">
      <c r="AE1209" s="4"/>
    </row>
    <row r="1210" spans="31:31" x14ac:dyDescent="0.25">
      <c r="AE1210" s="4"/>
    </row>
    <row r="1211" spans="31:31" x14ac:dyDescent="0.25">
      <c r="AE1211" s="4"/>
    </row>
    <row r="1212" spans="31:31" x14ac:dyDescent="0.25">
      <c r="AE1212" s="4"/>
    </row>
    <row r="1213" spans="31:31" x14ac:dyDescent="0.25">
      <c r="AE1213" s="4"/>
    </row>
    <row r="1214" spans="31:31" x14ac:dyDescent="0.25">
      <c r="AE1214" s="4"/>
    </row>
    <row r="1215" spans="31:31" x14ac:dyDescent="0.25">
      <c r="AE1215" s="4"/>
    </row>
    <row r="1216" spans="31:31" x14ac:dyDescent="0.25">
      <c r="AE1216" s="4"/>
    </row>
    <row r="1217" spans="31:31" x14ac:dyDescent="0.25">
      <c r="AE1217" s="4"/>
    </row>
    <row r="1218" spans="31:31" x14ac:dyDescent="0.25">
      <c r="AE1218" s="4"/>
    </row>
    <row r="1219" spans="31:31" x14ac:dyDescent="0.25">
      <c r="AE1219" s="4"/>
    </row>
    <row r="1220" spans="31:31" x14ac:dyDescent="0.25">
      <c r="AE1220" s="4"/>
    </row>
    <row r="1221" spans="31:31" x14ac:dyDescent="0.25">
      <c r="AE1221" s="4"/>
    </row>
    <row r="1222" spans="31:31" x14ac:dyDescent="0.25">
      <c r="AE1222" s="4"/>
    </row>
    <row r="1223" spans="31:31" x14ac:dyDescent="0.25">
      <c r="AE1223" s="4"/>
    </row>
    <row r="1224" spans="31:31" x14ac:dyDescent="0.25">
      <c r="AE1224" s="4"/>
    </row>
    <row r="1225" spans="31:31" x14ac:dyDescent="0.25">
      <c r="AE1225" s="4"/>
    </row>
    <row r="1226" spans="31:31" x14ac:dyDescent="0.25">
      <c r="AE1226" s="4"/>
    </row>
    <row r="1227" spans="31:31" x14ac:dyDescent="0.25">
      <c r="AE1227" s="4"/>
    </row>
    <row r="1228" spans="31:31" x14ac:dyDescent="0.25">
      <c r="AE1228" s="4"/>
    </row>
    <row r="1229" spans="31:31" x14ac:dyDescent="0.25">
      <c r="AE1229" s="4"/>
    </row>
    <row r="1230" spans="31:31" x14ac:dyDescent="0.25">
      <c r="AE1230" s="4"/>
    </row>
    <row r="1231" spans="31:31" x14ac:dyDescent="0.25">
      <c r="AE1231" s="4"/>
    </row>
    <row r="1232" spans="31:31" x14ac:dyDescent="0.25">
      <c r="AE1232" s="4"/>
    </row>
    <row r="1233" spans="31:31" x14ac:dyDescent="0.25">
      <c r="AE1233" s="4"/>
    </row>
    <row r="1234" spans="31:31" x14ac:dyDescent="0.25">
      <c r="AE1234" s="4"/>
    </row>
    <row r="1235" spans="31:31" x14ac:dyDescent="0.25">
      <c r="AE1235" s="4"/>
    </row>
    <row r="1236" spans="31:31" x14ac:dyDescent="0.25">
      <c r="AE1236" s="4"/>
    </row>
    <row r="1237" spans="31:31" x14ac:dyDescent="0.25">
      <c r="AE1237" s="4"/>
    </row>
    <row r="1238" spans="31:31" x14ac:dyDescent="0.25">
      <c r="AE1238" s="4"/>
    </row>
    <row r="1239" spans="31:31" x14ac:dyDescent="0.25">
      <c r="AE1239" s="4"/>
    </row>
    <row r="1240" spans="31:31" x14ac:dyDescent="0.25">
      <c r="AE1240" s="4"/>
    </row>
    <row r="1241" spans="31:31" x14ac:dyDescent="0.25">
      <c r="AE1241" s="4"/>
    </row>
    <row r="1242" spans="31:31" x14ac:dyDescent="0.25">
      <c r="AE1242" s="4"/>
    </row>
    <row r="1243" spans="31:31" x14ac:dyDescent="0.25">
      <c r="AE1243" s="4"/>
    </row>
    <row r="1244" spans="31:31" x14ac:dyDescent="0.25">
      <c r="AE1244" s="4"/>
    </row>
    <row r="1245" spans="31:31" x14ac:dyDescent="0.25">
      <c r="AE1245" s="4"/>
    </row>
    <row r="1246" spans="31:31" x14ac:dyDescent="0.25">
      <c r="AE1246" s="4"/>
    </row>
    <row r="1247" spans="31:31" x14ac:dyDescent="0.25">
      <c r="AE1247" s="4"/>
    </row>
    <row r="1248" spans="31:31" x14ac:dyDescent="0.25">
      <c r="AE1248" s="4"/>
    </row>
    <row r="1249" spans="31:31" x14ac:dyDescent="0.25">
      <c r="AE1249" s="4"/>
    </row>
    <row r="1250" spans="31:31" x14ac:dyDescent="0.25">
      <c r="AE1250" s="4"/>
    </row>
    <row r="1251" spans="31:31" x14ac:dyDescent="0.25">
      <c r="AE1251" s="4"/>
    </row>
    <row r="1252" spans="31:31" x14ac:dyDescent="0.25">
      <c r="AE1252" s="4"/>
    </row>
    <row r="1253" spans="31:31" x14ac:dyDescent="0.25">
      <c r="AE1253" s="4"/>
    </row>
    <row r="1254" spans="31:31" x14ac:dyDescent="0.25">
      <c r="AE1254" s="4"/>
    </row>
    <row r="1255" spans="31:31" x14ac:dyDescent="0.25">
      <c r="AE1255" s="4"/>
    </row>
    <row r="1256" spans="31:31" x14ac:dyDescent="0.25">
      <c r="AE1256" s="4"/>
    </row>
    <row r="1257" spans="31:31" x14ac:dyDescent="0.25">
      <c r="AE1257" s="4"/>
    </row>
    <row r="1258" spans="31:31" x14ac:dyDescent="0.25">
      <c r="AE1258" s="4"/>
    </row>
    <row r="1259" spans="31:31" x14ac:dyDescent="0.25">
      <c r="AE1259" s="4"/>
    </row>
    <row r="1260" spans="31:31" x14ac:dyDescent="0.25">
      <c r="AE1260" s="4"/>
    </row>
    <row r="1261" spans="31:31" x14ac:dyDescent="0.25">
      <c r="AE1261" s="4"/>
    </row>
    <row r="1262" spans="31:31" x14ac:dyDescent="0.25">
      <c r="AE1262" s="4"/>
    </row>
    <row r="1263" spans="31:31" x14ac:dyDescent="0.25">
      <c r="AE1263" s="4"/>
    </row>
    <row r="1264" spans="31:31" x14ac:dyDescent="0.25">
      <c r="AE1264" s="4"/>
    </row>
    <row r="1265" spans="31:31" x14ac:dyDescent="0.25">
      <c r="AE1265" s="4"/>
    </row>
    <row r="1266" spans="31:31" x14ac:dyDescent="0.25">
      <c r="AE1266" s="4"/>
    </row>
    <row r="1267" spans="31:31" x14ac:dyDescent="0.25">
      <c r="AE1267" s="4"/>
    </row>
    <row r="1268" spans="31:31" x14ac:dyDescent="0.25">
      <c r="AE1268" s="4"/>
    </row>
    <row r="1269" spans="31:31" x14ac:dyDescent="0.25">
      <c r="AE1269" s="4"/>
    </row>
    <row r="1270" spans="31:31" x14ac:dyDescent="0.25">
      <c r="AE1270" s="4"/>
    </row>
    <row r="1271" spans="31:31" x14ac:dyDescent="0.25">
      <c r="AE1271" s="4"/>
    </row>
    <row r="1272" spans="31:31" x14ac:dyDescent="0.25">
      <c r="AE1272" s="4"/>
    </row>
    <row r="1273" spans="31:31" x14ac:dyDescent="0.25">
      <c r="AE1273" s="4"/>
    </row>
    <row r="1274" spans="31:31" x14ac:dyDescent="0.25">
      <c r="AE1274" s="4"/>
    </row>
    <row r="1275" spans="31:31" x14ac:dyDescent="0.25">
      <c r="AE1275" s="4"/>
    </row>
    <row r="1276" spans="31:31" x14ac:dyDescent="0.25">
      <c r="AE1276" s="4"/>
    </row>
    <row r="1277" spans="31:31" x14ac:dyDescent="0.25">
      <c r="AE1277" s="4"/>
    </row>
    <row r="1278" spans="31:31" x14ac:dyDescent="0.25">
      <c r="AE1278" s="4"/>
    </row>
    <row r="1279" spans="31:31" x14ac:dyDescent="0.25">
      <c r="AE1279" s="4"/>
    </row>
    <row r="1280" spans="31:31" x14ac:dyDescent="0.25">
      <c r="AE1280" s="4"/>
    </row>
    <row r="1281" spans="31:31" x14ac:dyDescent="0.25">
      <c r="AE1281" s="4"/>
    </row>
    <row r="1282" spans="31:31" x14ac:dyDescent="0.25">
      <c r="AE1282" s="4"/>
    </row>
    <row r="1283" spans="31:31" x14ac:dyDescent="0.25">
      <c r="AE1283" s="4"/>
    </row>
    <row r="1284" spans="31:31" x14ac:dyDescent="0.25">
      <c r="AE1284" s="4"/>
    </row>
    <row r="1285" spans="31:31" x14ac:dyDescent="0.25">
      <c r="AE1285" s="4"/>
    </row>
    <row r="1286" spans="31:31" x14ac:dyDescent="0.25">
      <c r="AE1286" s="4"/>
    </row>
    <row r="1287" spans="31:31" x14ac:dyDescent="0.25">
      <c r="AE1287" s="4"/>
    </row>
    <row r="1288" spans="31:31" x14ac:dyDescent="0.25">
      <c r="AE1288" s="4"/>
    </row>
    <row r="1289" spans="31:31" x14ac:dyDescent="0.25">
      <c r="AE1289" s="4"/>
    </row>
    <row r="1290" spans="31:31" x14ac:dyDescent="0.25">
      <c r="AE1290" s="4"/>
    </row>
    <row r="1291" spans="31:31" x14ac:dyDescent="0.25">
      <c r="AE1291" s="4"/>
    </row>
    <row r="1292" spans="31:31" x14ac:dyDescent="0.25">
      <c r="AE1292" s="4"/>
    </row>
    <row r="1293" spans="31:31" x14ac:dyDescent="0.25">
      <c r="AE1293" s="4"/>
    </row>
    <row r="1294" spans="31:31" x14ac:dyDescent="0.25">
      <c r="AE1294" s="4"/>
    </row>
    <row r="1295" spans="31:31" x14ac:dyDescent="0.25">
      <c r="AE1295" s="4"/>
    </row>
    <row r="1296" spans="31:31" x14ac:dyDescent="0.25">
      <c r="AE1296" s="4"/>
    </row>
    <row r="1297" spans="31:31" x14ac:dyDescent="0.25">
      <c r="AE1297" s="4"/>
    </row>
    <row r="1298" spans="31:31" x14ac:dyDescent="0.25">
      <c r="AE1298" s="4"/>
    </row>
    <row r="1299" spans="31:31" x14ac:dyDescent="0.25">
      <c r="AE1299" s="4"/>
    </row>
    <row r="1300" spans="31:31" x14ac:dyDescent="0.25">
      <c r="AE1300" s="4"/>
    </row>
    <row r="1301" spans="31:31" x14ac:dyDescent="0.25">
      <c r="AE1301" s="4"/>
    </row>
    <row r="1302" spans="31:31" x14ac:dyDescent="0.25">
      <c r="AE1302" s="4"/>
    </row>
    <row r="1303" spans="31:31" x14ac:dyDescent="0.25">
      <c r="AE1303" s="4"/>
    </row>
    <row r="1304" spans="31:31" x14ac:dyDescent="0.25">
      <c r="AE1304" s="4"/>
    </row>
    <row r="1305" spans="31:31" x14ac:dyDescent="0.25">
      <c r="AE1305" s="4"/>
    </row>
    <row r="1306" spans="31:31" x14ac:dyDescent="0.25">
      <c r="AE1306" s="4"/>
    </row>
    <row r="1307" spans="31:31" x14ac:dyDescent="0.25">
      <c r="AE1307" s="4"/>
    </row>
    <row r="1308" spans="31:31" x14ac:dyDescent="0.25">
      <c r="AE1308" s="4"/>
    </row>
    <row r="1309" spans="31:31" x14ac:dyDescent="0.25">
      <c r="AE1309" s="4"/>
    </row>
    <row r="1310" spans="31:31" x14ac:dyDescent="0.25">
      <c r="AE1310" s="4"/>
    </row>
    <row r="1311" spans="31:31" x14ac:dyDescent="0.25">
      <c r="AE1311" s="4"/>
    </row>
    <row r="1312" spans="31:31" x14ac:dyDescent="0.25">
      <c r="AE1312" s="4"/>
    </row>
    <row r="1313" spans="31:31" x14ac:dyDescent="0.25">
      <c r="AE1313" s="4"/>
    </row>
    <row r="1314" spans="31:31" x14ac:dyDescent="0.25">
      <c r="AE1314" s="4"/>
    </row>
    <row r="1315" spans="31:31" x14ac:dyDescent="0.25">
      <c r="AE1315" s="4"/>
    </row>
    <row r="1316" spans="31:31" x14ac:dyDescent="0.25">
      <c r="AE1316" s="4"/>
    </row>
    <row r="1317" spans="31:31" x14ac:dyDescent="0.25">
      <c r="AE1317" s="4"/>
    </row>
    <row r="1318" spans="31:31" x14ac:dyDescent="0.25">
      <c r="AE1318" s="4"/>
    </row>
    <row r="1319" spans="31:31" x14ac:dyDescent="0.25">
      <c r="AE1319" s="4"/>
    </row>
    <row r="1320" spans="31:31" x14ac:dyDescent="0.25">
      <c r="AE1320" s="4"/>
    </row>
    <row r="1321" spans="31:31" x14ac:dyDescent="0.25">
      <c r="AE1321" s="4"/>
    </row>
    <row r="1322" spans="31:31" x14ac:dyDescent="0.25">
      <c r="AE1322" s="4"/>
    </row>
    <row r="1323" spans="31:31" x14ac:dyDescent="0.25">
      <c r="AE1323" s="4"/>
    </row>
    <row r="1324" spans="31:31" x14ac:dyDescent="0.25">
      <c r="AE1324" s="4"/>
    </row>
    <row r="1325" spans="31:31" x14ac:dyDescent="0.25">
      <c r="AE1325" s="4"/>
    </row>
    <row r="1326" spans="31:31" x14ac:dyDescent="0.25">
      <c r="AE1326" s="4"/>
    </row>
    <row r="1327" spans="31:31" x14ac:dyDescent="0.25">
      <c r="AE1327" s="4"/>
    </row>
    <row r="1328" spans="31:31" x14ac:dyDescent="0.25">
      <c r="AE1328" s="4"/>
    </row>
    <row r="1329" spans="31:31" x14ac:dyDescent="0.25">
      <c r="AE1329" s="4"/>
    </row>
    <row r="1330" spans="31:31" x14ac:dyDescent="0.25">
      <c r="AE1330" s="4"/>
    </row>
    <row r="1331" spans="31:31" x14ac:dyDescent="0.25">
      <c r="AE1331" s="4"/>
    </row>
    <row r="1332" spans="31:31" x14ac:dyDescent="0.25">
      <c r="AE1332" s="4"/>
    </row>
    <row r="1333" spans="31:31" x14ac:dyDescent="0.25">
      <c r="AE1333" s="4"/>
    </row>
    <row r="1334" spans="31:31" x14ac:dyDescent="0.25">
      <c r="AE1334" s="4"/>
    </row>
    <row r="1335" spans="31:31" x14ac:dyDescent="0.25">
      <c r="AE1335" s="4"/>
    </row>
    <row r="1336" spans="31:31" x14ac:dyDescent="0.25">
      <c r="AE1336" s="4"/>
    </row>
    <row r="1337" spans="31:31" x14ac:dyDescent="0.25">
      <c r="AE1337" s="4"/>
    </row>
    <row r="1338" spans="31:31" x14ac:dyDescent="0.25">
      <c r="AE1338" s="4"/>
    </row>
    <row r="1339" spans="31:31" x14ac:dyDescent="0.25">
      <c r="AE1339" s="4"/>
    </row>
    <row r="1340" spans="31:31" x14ac:dyDescent="0.25">
      <c r="AE1340" s="4"/>
    </row>
    <row r="1341" spans="31:31" x14ac:dyDescent="0.25">
      <c r="AE1341" s="4"/>
    </row>
    <row r="1342" spans="31:31" x14ac:dyDescent="0.25">
      <c r="AE1342" s="4"/>
    </row>
    <row r="1343" spans="31:31" x14ac:dyDescent="0.25">
      <c r="AE1343" s="4"/>
    </row>
    <row r="1344" spans="31:31" x14ac:dyDescent="0.25">
      <c r="AE1344" s="4"/>
    </row>
    <row r="1345" spans="31:31" x14ac:dyDescent="0.25">
      <c r="AE1345" s="4"/>
    </row>
    <row r="1346" spans="31:31" x14ac:dyDescent="0.25">
      <c r="AE1346" s="4"/>
    </row>
    <row r="1347" spans="31:31" x14ac:dyDescent="0.25">
      <c r="AE1347" s="4"/>
    </row>
    <row r="1348" spans="31:31" x14ac:dyDescent="0.25">
      <c r="AE1348" s="4"/>
    </row>
    <row r="1349" spans="31:31" x14ac:dyDescent="0.25">
      <c r="AE1349" s="4"/>
    </row>
    <row r="1350" spans="31:31" x14ac:dyDescent="0.25">
      <c r="AE1350" s="4"/>
    </row>
    <row r="1351" spans="31:31" x14ac:dyDescent="0.25">
      <c r="AE1351" s="4"/>
    </row>
    <row r="1352" spans="31:31" x14ac:dyDescent="0.25">
      <c r="AE1352" s="4"/>
    </row>
    <row r="1353" spans="31:31" x14ac:dyDescent="0.25">
      <c r="AE1353" s="4"/>
    </row>
    <row r="1354" spans="31:31" x14ac:dyDescent="0.25">
      <c r="AE1354" s="4"/>
    </row>
    <row r="1355" spans="31:31" x14ac:dyDescent="0.25">
      <c r="AE1355" s="4"/>
    </row>
    <row r="1356" spans="31:31" x14ac:dyDescent="0.25">
      <c r="AE1356" s="4"/>
    </row>
    <row r="1357" spans="31:31" x14ac:dyDescent="0.25">
      <c r="AE1357" s="4"/>
    </row>
    <row r="1358" spans="31:31" x14ac:dyDescent="0.25">
      <c r="AE1358" s="4"/>
    </row>
    <row r="1359" spans="31:31" x14ac:dyDescent="0.25">
      <c r="AE1359" s="4"/>
    </row>
    <row r="1360" spans="31:31" x14ac:dyDescent="0.25">
      <c r="AE1360" s="4"/>
    </row>
    <row r="1361" spans="31:31" x14ac:dyDescent="0.25">
      <c r="AE1361" s="4"/>
    </row>
    <row r="1362" spans="31:31" x14ac:dyDescent="0.25">
      <c r="AE1362" s="4"/>
    </row>
    <row r="1363" spans="31:31" x14ac:dyDescent="0.25">
      <c r="AE1363" s="4"/>
    </row>
    <row r="1364" spans="31:31" x14ac:dyDescent="0.25">
      <c r="AE1364" s="4"/>
    </row>
    <row r="1365" spans="31:31" x14ac:dyDescent="0.25">
      <c r="AE1365" s="4"/>
    </row>
    <row r="1366" spans="31:31" x14ac:dyDescent="0.25">
      <c r="AE1366" s="4"/>
    </row>
    <row r="1367" spans="31:31" x14ac:dyDescent="0.25">
      <c r="AE1367" s="4"/>
    </row>
    <row r="1368" spans="31:31" x14ac:dyDescent="0.25">
      <c r="AE1368" s="4"/>
    </row>
    <row r="1369" spans="31:31" x14ac:dyDescent="0.25">
      <c r="AE1369" s="4"/>
    </row>
    <row r="1370" spans="31:31" x14ac:dyDescent="0.25">
      <c r="AE1370" s="4"/>
    </row>
    <row r="1371" spans="31:31" x14ac:dyDescent="0.25">
      <c r="AE1371" s="4"/>
    </row>
    <row r="1372" spans="31:31" x14ac:dyDescent="0.25">
      <c r="AE1372" s="4"/>
    </row>
    <row r="1373" spans="31:31" x14ac:dyDescent="0.25">
      <c r="AE1373" s="4"/>
    </row>
    <row r="1374" spans="31:31" x14ac:dyDescent="0.25">
      <c r="AE1374" s="4"/>
    </row>
    <row r="1375" spans="31:31" x14ac:dyDescent="0.25">
      <c r="AE1375" s="4"/>
    </row>
    <row r="1376" spans="31:31" x14ac:dyDescent="0.25">
      <c r="AE1376" s="4"/>
    </row>
    <row r="1377" spans="31:31" x14ac:dyDescent="0.25">
      <c r="AE1377" s="4"/>
    </row>
    <row r="1378" spans="31:31" x14ac:dyDescent="0.25">
      <c r="AE1378" s="4"/>
    </row>
    <row r="1379" spans="31:31" x14ac:dyDescent="0.25">
      <c r="AE1379" s="4"/>
    </row>
    <row r="1380" spans="31:31" x14ac:dyDescent="0.25">
      <c r="AE1380" s="4"/>
    </row>
    <row r="1381" spans="31:31" x14ac:dyDescent="0.25">
      <c r="AE1381" s="4"/>
    </row>
    <row r="1382" spans="31:31" x14ac:dyDescent="0.25">
      <c r="AE1382" s="4"/>
    </row>
    <row r="1383" spans="31:31" x14ac:dyDescent="0.25">
      <c r="AE1383" s="4"/>
    </row>
    <row r="1384" spans="31:31" x14ac:dyDescent="0.25">
      <c r="AE1384" s="4"/>
    </row>
    <row r="1385" spans="31:31" x14ac:dyDescent="0.25">
      <c r="AE1385" s="4"/>
    </row>
    <row r="1386" spans="31:31" x14ac:dyDescent="0.25">
      <c r="AE1386" s="4"/>
    </row>
    <row r="1387" spans="31:31" x14ac:dyDescent="0.25">
      <c r="AE1387" s="4"/>
    </row>
    <row r="1388" spans="31:31" x14ac:dyDescent="0.25">
      <c r="AE1388" s="4"/>
    </row>
    <row r="1389" spans="31:31" x14ac:dyDescent="0.25">
      <c r="AE1389" s="4"/>
    </row>
    <row r="1390" spans="31:31" x14ac:dyDescent="0.25">
      <c r="AE1390" s="4"/>
    </row>
    <row r="1391" spans="31:31" x14ac:dyDescent="0.25">
      <c r="AE1391" s="4"/>
    </row>
    <row r="1392" spans="31:31" x14ac:dyDescent="0.25">
      <c r="AE1392" s="4"/>
    </row>
    <row r="1393" spans="31:31" x14ac:dyDescent="0.25">
      <c r="AE1393" s="4"/>
    </row>
    <row r="1394" spans="31:31" x14ac:dyDescent="0.25">
      <c r="AE1394" s="4"/>
    </row>
    <row r="1395" spans="31:31" x14ac:dyDescent="0.25">
      <c r="AE1395" s="4"/>
    </row>
    <row r="1396" spans="31:31" x14ac:dyDescent="0.25">
      <c r="AE1396" s="4"/>
    </row>
    <row r="1397" spans="31:31" x14ac:dyDescent="0.25">
      <c r="AE1397" s="4"/>
    </row>
    <row r="1398" spans="31:31" x14ac:dyDescent="0.25">
      <c r="AE1398" s="4"/>
    </row>
    <row r="1399" spans="31:31" x14ac:dyDescent="0.25">
      <c r="AE1399" s="4"/>
    </row>
    <row r="1400" spans="31:31" x14ac:dyDescent="0.25">
      <c r="AE1400" s="4"/>
    </row>
    <row r="1401" spans="31:31" x14ac:dyDescent="0.25">
      <c r="AE1401" s="4"/>
    </row>
    <row r="1402" spans="31:31" x14ac:dyDescent="0.25">
      <c r="AE1402" s="4"/>
    </row>
    <row r="1403" spans="31:31" x14ac:dyDescent="0.25">
      <c r="AE1403" s="4"/>
    </row>
    <row r="1404" spans="31:31" x14ac:dyDescent="0.25">
      <c r="AE1404" s="4"/>
    </row>
    <row r="1405" spans="31:31" x14ac:dyDescent="0.25">
      <c r="AE1405" s="4"/>
    </row>
    <row r="1406" spans="31:31" x14ac:dyDescent="0.25">
      <c r="AE1406" s="4"/>
    </row>
    <row r="1407" spans="31:31" x14ac:dyDescent="0.25">
      <c r="AE1407" s="4"/>
    </row>
    <row r="1408" spans="31:31" x14ac:dyDescent="0.25">
      <c r="AE1408" s="4"/>
    </row>
    <row r="1409" spans="31:31" x14ac:dyDescent="0.25">
      <c r="AE1409" s="4"/>
    </row>
    <row r="1410" spans="31:31" x14ac:dyDescent="0.25">
      <c r="AE1410" s="4"/>
    </row>
    <row r="1411" spans="31:31" x14ac:dyDescent="0.25">
      <c r="AE1411" s="4"/>
    </row>
    <row r="1412" spans="31:31" x14ac:dyDescent="0.25">
      <c r="AE1412" s="4"/>
    </row>
    <row r="1413" spans="31:31" x14ac:dyDescent="0.25">
      <c r="AE1413" s="4"/>
    </row>
    <row r="1414" spans="31:31" x14ac:dyDescent="0.25">
      <c r="AE1414" s="4"/>
    </row>
    <row r="1415" spans="31:31" x14ac:dyDescent="0.25">
      <c r="AE1415" s="4"/>
    </row>
    <row r="1416" spans="31:31" x14ac:dyDescent="0.25">
      <c r="AE1416" s="4"/>
    </row>
    <row r="1417" spans="31:31" x14ac:dyDescent="0.25">
      <c r="AE1417" s="4"/>
    </row>
    <row r="1418" spans="31:31" x14ac:dyDescent="0.25">
      <c r="AE1418" s="4"/>
    </row>
    <row r="1419" spans="31:31" x14ac:dyDescent="0.25">
      <c r="AE1419" s="4"/>
    </row>
    <row r="1420" spans="31:31" x14ac:dyDescent="0.25">
      <c r="AE1420" s="4"/>
    </row>
    <row r="1421" spans="31:31" x14ac:dyDescent="0.25">
      <c r="AE1421" s="4"/>
    </row>
    <row r="1422" spans="31:31" x14ac:dyDescent="0.25">
      <c r="AE1422" s="4"/>
    </row>
    <row r="1423" spans="31:31" x14ac:dyDescent="0.25">
      <c r="AE1423" s="4"/>
    </row>
    <row r="1424" spans="31:31" x14ac:dyDescent="0.25">
      <c r="AE1424" s="4"/>
    </row>
    <row r="1425" spans="31:31" x14ac:dyDescent="0.25">
      <c r="AE1425" s="4"/>
    </row>
    <row r="1426" spans="31:31" x14ac:dyDescent="0.25">
      <c r="AE1426" s="4"/>
    </row>
    <row r="1427" spans="31:31" x14ac:dyDescent="0.25">
      <c r="AE1427" s="4"/>
    </row>
    <row r="1428" spans="31:31" x14ac:dyDescent="0.25">
      <c r="AE1428" s="4"/>
    </row>
    <row r="1429" spans="31:31" x14ac:dyDescent="0.25">
      <c r="AE1429" s="4"/>
    </row>
    <row r="1430" spans="31:31" x14ac:dyDescent="0.25">
      <c r="AE1430" s="4"/>
    </row>
    <row r="1431" spans="31:31" x14ac:dyDescent="0.25">
      <c r="AE1431" s="4"/>
    </row>
    <row r="1432" spans="31:31" x14ac:dyDescent="0.25">
      <c r="AE1432" s="4"/>
    </row>
    <row r="1433" spans="31:31" x14ac:dyDescent="0.25">
      <c r="AE1433" s="4"/>
    </row>
    <row r="1434" spans="31:31" x14ac:dyDescent="0.25">
      <c r="AE1434" s="4"/>
    </row>
    <row r="1435" spans="31:31" x14ac:dyDescent="0.25">
      <c r="AE1435" s="4"/>
    </row>
    <row r="1436" spans="31:31" x14ac:dyDescent="0.25">
      <c r="AE1436" s="4"/>
    </row>
    <row r="1437" spans="31:31" x14ac:dyDescent="0.25">
      <c r="AE1437" s="4"/>
    </row>
    <row r="1438" spans="31:31" x14ac:dyDescent="0.25">
      <c r="AE1438" s="4"/>
    </row>
    <row r="1439" spans="31:31" x14ac:dyDescent="0.25">
      <c r="AE1439" s="4"/>
    </row>
    <row r="1440" spans="31:31" x14ac:dyDescent="0.25">
      <c r="AE1440" s="4"/>
    </row>
    <row r="1441" spans="31:31" x14ac:dyDescent="0.25">
      <c r="AE1441" s="4"/>
    </row>
    <row r="1442" spans="31:31" x14ac:dyDescent="0.25">
      <c r="AE1442" s="4"/>
    </row>
    <row r="1443" spans="31:31" x14ac:dyDescent="0.25">
      <c r="AE1443" s="4"/>
    </row>
    <row r="1444" spans="31:31" x14ac:dyDescent="0.25">
      <c r="AE1444" s="4"/>
    </row>
    <row r="1445" spans="31:31" x14ac:dyDescent="0.25">
      <c r="AE1445" s="4"/>
    </row>
    <row r="1446" spans="31:31" x14ac:dyDescent="0.25">
      <c r="AE1446" s="4"/>
    </row>
    <row r="1447" spans="31:31" x14ac:dyDescent="0.25">
      <c r="AE1447" s="4"/>
    </row>
    <row r="1448" spans="31:31" x14ac:dyDescent="0.25">
      <c r="AE1448" s="4"/>
    </row>
    <row r="1449" spans="31:31" x14ac:dyDescent="0.25">
      <c r="AE1449" s="4"/>
    </row>
    <row r="1450" spans="31:31" x14ac:dyDescent="0.25">
      <c r="AE1450" s="4"/>
    </row>
    <row r="1451" spans="31:31" x14ac:dyDescent="0.25">
      <c r="AE1451" s="4"/>
    </row>
    <row r="1452" spans="31:31" x14ac:dyDescent="0.25">
      <c r="AE1452" s="4"/>
    </row>
    <row r="1453" spans="31:31" x14ac:dyDescent="0.25">
      <c r="AE1453" s="4"/>
    </row>
    <row r="1454" spans="31:31" x14ac:dyDescent="0.25">
      <c r="AE1454" s="4"/>
    </row>
    <row r="1455" spans="31:31" x14ac:dyDescent="0.25">
      <c r="AE1455" s="4"/>
    </row>
    <row r="1456" spans="31:31" x14ac:dyDescent="0.25">
      <c r="AE1456" s="4"/>
    </row>
    <row r="1457" spans="31:31" x14ac:dyDescent="0.25">
      <c r="AE1457" s="4"/>
    </row>
    <row r="1458" spans="31:31" x14ac:dyDescent="0.25">
      <c r="AE1458" s="4"/>
    </row>
    <row r="1459" spans="31:31" x14ac:dyDescent="0.25">
      <c r="AE1459" s="4"/>
    </row>
    <row r="1460" spans="31:31" x14ac:dyDescent="0.25">
      <c r="AE1460" s="4"/>
    </row>
    <row r="1461" spans="31:31" x14ac:dyDescent="0.25">
      <c r="AE1461" s="4"/>
    </row>
    <row r="1462" spans="31:31" x14ac:dyDescent="0.25">
      <c r="AE1462" s="4"/>
    </row>
    <row r="1463" spans="31:31" x14ac:dyDescent="0.25">
      <c r="AE1463" s="4"/>
    </row>
    <row r="1464" spans="31:31" x14ac:dyDescent="0.25">
      <c r="AE1464" s="4"/>
    </row>
    <row r="1465" spans="31:31" x14ac:dyDescent="0.25">
      <c r="AE1465" s="4"/>
    </row>
    <row r="1466" spans="31:31" x14ac:dyDescent="0.25">
      <c r="AE1466" s="4"/>
    </row>
    <row r="1467" spans="31:31" x14ac:dyDescent="0.25">
      <c r="AE1467" s="4"/>
    </row>
    <row r="1468" spans="31:31" x14ac:dyDescent="0.25">
      <c r="AE1468" s="4"/>
    </row>
    <row r="1469" spans="31:31" x14ac:dyDescent="0.25">
      <c r="AE1469" s="4"/>
    </row>
    <row r="1470" spans="31:31" x14ac:dyDescent="0.25">
      <c r="AE1470" s="4"/>
    </row>
    <row r="1471" spans="31:31" x14ac:dyDescent="0.25">
      <c r="AE1471" s="4"/>
    </row>
    <row r="1472" spans="31:31" x14ac:dyDescent="0.25">
      <c r="AE1472" s="4"/>
    </row>
    <row r="1473" spans="31:31" x14ac:dyDescent="0.25">
      <c r="AE1473" s="4"/>
    </row>
    <row r="1474" spans="31:31" x14ac:dyDescent="0.25">
      <c r="AE1474" s="4"/>
    </row>
    <row r="1475" spans="31:31" x14ac:dyDescent="0.25">
      <c r="AE1475" s="4"/>
    </row>
    <row r="1476" spans="31:31" x14ac:dyDescent="0.25">
      <c r="AE1476" s="4"/>
    </row>
    <row r="1477" spans="31:31" x14ac:dyDescent="0.25">
      <c r="AE1477" s="4"/>
    </row>
    <row r="1478" spans="31:31" x14ac:dyDescent="0.25">
      <c r="AE1478" s="4"/>
    </row>
    <row r="1479" spans="31:31" x14ac:dyDescent="0.25">
      <c r="AE1479" s="4"/>
    </row>
    <row r="1480" spans="31:31" x14ac:dyDescent="0.25">
      <c r="AE1480" s="4"/>
    </row>
    <row r="1481" spans="31:31" x14ac:dyDescent="0.25">
      <c r="AE1481" s="4"/>
    </row>
    <row r="1482" spans="31:31" x14ac:dyDescent="0.25">
      <c r="AE1482" s="4"/>
    </row>
    <row r="1483" spans="31:31" x14ac:dyDescent="0.25">
      <c r="AE1483" s="4"/>
    </row>
    <row r="1484" spans="31:31" x14ac:dyDescent="0.25">
      <c r="AE1484" s="4"/>
    </row>
    <row r="1485" spans="31:31" x14ac:dyDescent="0.25">
      <c r="AE1485" s="4"/>
    </row>
    <row r="1486" spans="31:31" x14ac:dyDescent="0.25">
      <c r="AE1486" s="4"/>
    </row>
    <row r="1487" spans="31:31" x14ac:dyDescent="0.25">
      <c r="AE1487" s="4"/>
    </row>
    <row r="1488" spans="31:31" x14ac:dyDescent="0.25">
      <c r="AE1488" s="4"/>
    </row>
    <row r="1489" spans="31:31" x14ac:dyDescent="0.25">
      <c r="AE1489" s="4"/>
    </row>
    <row r="1490" spans="31:31" x14ac:dyDescent="0.25">
      <c r="AE1490" s="4"/>
    </row>
    <row r="1491" spans="31:31" x14ac:dyDescent="0.25">
      <c r="AE1491" s="4"/>
    </row>
    <row r="1492" spans="31:31" x14ac:dyDescent="0.25">
      <c r="AE1492" s="4"/>
    </row>
    <row r="1493" spans="31:31" x14ac:dyDescent="0.25">
      <c r="AE1493" s="4"/>
    </row>
    <row r="1494" spans="31:31" x14ac:dyDescent="0.25">
      <c r="AE1494" s="4"/>
    </row>
    <row r="1495" spans="31:31" x14ac:dyDescent="0.25">
      <c r="AE1495" s="4"/>
    </row>
    <row r="1496" spans="31:31" x14ac:dyDescent="0.25">
      <c r="AE1496" s="4"/>
    </row>
    <row r="1497" spans="31:31" x14ac:dyDescent="0.25">
      <c r="AE1497" s="4"/>
    </row>
    <row r="1498" spans="31:31" x14ac:dyDescent="0.25">
      <c r="AE1498" s="4"/>
    </row>
    <row r="1499" spans="31:31" x14ac:dyDescent="0.25">
      <c r="AE1499" s="4"/>
    </row>
    <row r="1500" spans="31:31" x14ac:dyDescent="0.25">
      <c r="AE1500" s="4"/>
    </row>
    <row r="1501" spans="31:31" x14ac:dyDescent="0.25">
      <c r="AE1501" s="4"/>
    </row>
    <row r="1502" spans="31:31" x14ac:dyDescent="0.25">
      <c r="AE1502" s="4"/>
    </row>
    <row r="1503" spans="31:31" x14ac:dyDescent="0.25">
      <c r="AE1503" s="4"/>
    </row>
    <row r="1504" spans="31:31" x14ac:dyDescent="0.25">
      <c r="AE1504" s="4"/>
    </row>
    <row r="1505" spans="31:31" x14ac:dyDescent="0.25">
      <c r="AE1505" s="4"/>
    </row>
    <row r="1506" spans="31:31" x14ac:dyDescent="0.25">
      <c r="AE1506" s="4"/>
    </row>
    <row r="1507" spans="31:31" x14ac:dyDescent="0.25">
      <c r="AE1507" s="4"/>
    </row>
    <row r="1508" spans="31:31" x14ac:dyDescent="0.25">
      <c r="AE1508" s="4"/>
    </row>
    <row r="1509" spans="31:31" x14ac:dyDescent="0.25">
      <c r="AE1509" s="4"/>
    </row>
    <row r="1510" spans="31:31" x14ac:dyDescent="0.25">
      <c r="AE1510" s="4"/>
    </row>
    <row r="1511" spans="31:31" x14ac:dyDescent="0.25">
      <c r="AE1511" s="4"/>
    </row>
    <row r="1512" spans="31:31" x14ac:dyDescent="0.25">
      <c r="AE1512" s="4"/>
    </row>
    <row r="1513" spans="31:31" x14ac:dyDescent="0.25">
      <c r="AE1513" s="4"/>
    </row>
    <row r="1514" spans="31:31" x14ac:dyDescent="0.25">
      <c r="AE1514" s="4"/>
    </row>
    <row r="1515" spans="31:31" x14ac:dyDescent="0.25">
      <c r="AE1515" s="4"/>
    </row>
    <row r="1516" spans="31:31" x14ac:dyDescent="0.25">
      <c r="AE1516" s="4"/>
    </row>
    <row r="1517" spans="31:31" x14ac:dyDescent="0.25">
      <c r="AE1517" s="4"/>
    </row>
    <row r="1518" spans="31:31" x14ac:dyDescent="0.25">
      <c r="AE1518" s="4"/>
    </row>
    <row r="1519" spans="31:31" x14ac:dyDescent="0.25">
      <c r="AE1519" s="4"/>
    </row>
    <row r="1520" spans="31:31" x14ac:dyDescent="0.25">
      <c r="AE1520" s="4"/>
    </row>
    <row r="1521" spans="31:31" x14ac:dyDescent="0.25">
      <c r="AE1521" s="4"/>
    </row>
    <row r="1522" spans="31:31" x14ac:dyDescent="0.25">
      <c r="AE1522" s="4"/>
    </row>
    <row r="1523" spans="31:31" x14ac:dyDescent="0.25">
      <c r="AE1523" s="4"/>
    </row>
    <row r="1524" spans="31:31" x14ac:dyDescent="0.25">
      <c r="AE1524" s="4"/>
    </row>
    <row r="1525" spans="31:31" x14ac:dyDescent="0.25">
      <c r="AE1525" s="4"/>
    </row>
    <row r="1526" spans="31:31" x14ac:dyDescent="0.25">
      <c r="AE1526" s="4"/>
    </row>
    <row r="1527" spans="31:31" x14ac:dyDescent="0.25">
      <c r="AE1527" s="4"/>
    </row>
    <row r="1528" spans="31:31" x14ac:dyDescent="0.25">
      <c r="AE1528" s="4"/>
    </row>
    <row r="1529" spans="31:31" x14ac:dyDescent="0.25">
      <c r="AE1529" s="4"/>
    </row>
    <row r="1530" spans="31:31" x14ac:dyDescent="0.25">
      <c r="AE1530" s="4"/>
    </row>
    <row r="1531" spans="31:31" x14ac:dyDescent="0.25">
      <c r="AE1531" s="4"/>
    </row>
    <row r="1532" spans="31:31" x14ac:dyDescent="0.25">
      <c r="AE1532" s="4"/>
    </row>
    <row r="1533" spans="31:31" x14ac:dyDescent="0.25">
      <c r="AE1533" s="4"/>
    </row>
    <row r="1534" spans="31:31" x14ac:dyDescent="0.25">
      <c r="AE1534" s="4"/>
    </row>
    <row r="1535" spans="31:31" x14ac:dyDescent="0.25">
      <c r="AE1535" s="4"/>
    </row>
    <row r="1536" spans="31:31" x14ac:dyDescent="0.25">
      <c r="AE1536" s="4"/>
    </row>
    <row r="1537" spans="31:31" x14ac:dyDescent="0.25">
      <c r="AE1537" s="4"/>
    </row>
    <row r="1538" spans="31:31" x14ac:dyDescent="0.25">
      <c r="AE1538" s="4"/>
    </row>
    <row r="1539" spans="31:31" x14ac:dyDescent="0.25">
      <c r="AE1539" s="4"/>
    </row>
    <row r="1540" spans="31:31" x14ac:dyDescent="0.25">
      <c r="AE1540" s="4"/>
    </row>
    <row r="1541" spans="31:31" x14ac:dyDescent="0.25">
      <c r="AE1541" s="4"/>
    </row>
    <row r="1542" spans="31:31" x14ac:dyDescent="0.25">
      <c r="AE1542" s="4"/>
    </row>
    <row r="1543" spans="31:31" x14ac:dyDescent="0.25">
      <c r="AE1543" s="4"/>
    </row>
    <row r="1544" spans="31:31" x14ac:dyDescent="0.25">
      <c r="AE1544" s="4"/>
    </row>
    <row r="1545" spans="31:31" x14ac:dyDescent="0.25">
      <c r="AE1545" s="4"/>
    </row>
    <row r="1546" spans="31:31" x14ac:dyDescent="0.25">
      <c r="AE1546" s="4"/>
    </row>
    <row r="1547" spans="31:31" x14ac:dyDescent="0.25">
      <c r="AE1547" s="4"/>
    </row>
    <row r="1548" spans="31:31" x14ac:dyDescent="0.25">
      <c r="AE1548" s="4"/>
    </row>
    <row r="1549" spans="31:31" x14ac:dyDescent="0.25">
      <c r="AE1549" s="4"/>
    </row>
    <row r="1550" spans="31:31" x14ac:dyDescent="0.25">
      <c r="AE1550" s="4"/>
    </row>
    <row r="1551" spans="31:31" x14ac:dyDescent="0.25">
      <c r="AE1551" s="4"/>
    </row>
    <row r="1552" spans="31:31" x14ac:dyDescent="0.25">
      <c r="AE1552" s="4"/>
    </row>
    <row r="1553" spans="31:31" x14ac:dyDescent="0.25">
      <c r="AE1553" s="4"/>
    </row>
    <row r="1554" spans="31:31" x14ac:dyDescent="0.25">
      <c r="AE1554" s="4"/>
    </row>
    <row r="1555" spans="31:31" x14ac:dyDescent="0.25">
      <c r="AE1555" s="4"/>
    </row>
    <row r="1556" spans="31:31" x14ac:dyDescent="0.25">
      <c r="AE1556" s="4"/>
    </row>
    <row r="1557" spans="31:31" x14ac:dyDescent="0.25">
      <c r="AE1557" s="4"/>
    </row>
    <row r="1558" spans="31:31" x14ac:dyDescent="0.25">
      <c r="AE1558" s="4"/>
    </row>
    <row r="1559" spans="31:31" x14ac:dyDescent="0.25">
      <c r="AE1559" s="4"/>
    </row>
    <row r="1560" spans="31:31" x14ac:dyDescent="0.25">
      <c r="AE1560" s="4"/>
    </row>
    <row r="1561" spans="31:31" x14ac:dyDescent="0.25">
      <c r="AE1561" s="4"/>
    </row>
    <row r="1562" spans="31:31" x14ac:dyDescent="0.25">
      <c r="AE1562" s="4"/>
    </row>
    <row r="1563" spans="31:31" x14ac:dyDescent="0.25">
      <c r="AE1563" s="4"/>
    </row>
    <row r="1564" spans="31:31" x14ac:dyDescent="0.25">
      <c r="AE1564" s="4"/>
    </row>
    <row r="1565" spans="31:31" x14ac:dyDescent="0.25">
      <c r="AE1565" s="4"/>
    </row>
    <row r="1566" spans="31:31" x14ac:dyDescent="0.25">
      <c r="AE1566" s="4"/>
    </row>
    <row r="1567" spans="31:31" x14ac:dyDescent="0.25">
      <c r="AE1567" s="4"/>
    </row>
    <row r="1568" spans="31:31" x14ac:dyDescent="0.25">
      <c r="AE1568" s="4"/>
    </row>
    <row r="1569" spans="31:31" x14ac:dyDescent="0.25">
      <c r="AE1569" s="4"/>
    </row>
    <row r="1570" spans="31:31" x14ac:dyDescent="0.25">
      <c r="AE1570" s="4"/>
    </row>
    <row r="1571" spans="31:31" x14ac:dyDescent="0.25">
      <c r="AE1571" s="4"/>
    </row>
    <row r="1572" spans="31:31" x14ac:dyDescent="0.25">
      <c r="AE1572" s="4"/>
    </row>
    <row r="1573" spans="31:31" x14ac:dyDescent="0.25">
      <c r="AE1573" s="4"/>
    </row>
    <row r="1574" spans="31:31" x14ac:dyDescent="0.25">
      <c r="AE1574" s="4"/>
    </row>
    <row r="1575" spans="31:31" x14ac:dyDescent="0.25">
      <c r="AE1575" s="4"/>
    </row>
    <row r="1576" spans="31:31" x14ac:dyDescent="0.25">
      <c r="AE1576" s="4"/>
    </row>
    <row r="1577" spans="31:31" x14ac:dyDescent="0.25">
      <c r="AE1577" s="4"/>
    </row>
    <row r="1578" spans="31:31" x14ac:dyDescent="0.25">
      <c r="AE1578" s="4"/>
    </row>
    <row r="1579" spans="31:31" x14ac:dyDescent="0.25">
      <c r="AE1579" s="4"/>
    </row>
    <row r="1580" spans="31:31" x14ac:dyDescent="0.25">
      <c r="AE1580" s="4"/>
    </row>
    <row r="1581" spans="31:31" x14ac:dyDescent="0.25">
      <c r="AE1581" s="4"/>
    </row>
    <row r="1582" spans="31:31" x14ac:dyDescent="0.25">
      <c r="AE1582" s="4"/>
    </row>
    <row r="1583" spans="31:31" x14ac:dyDescent="0.25">
      <c r="AE1583" s="4"/>
    </row>
    <row r="1584" spans="31:31" x14ac:dyDescent="0.25">
      <c r="AE1584" s="4"/>
    </row>
    <row r="1585" spans="31:31" x14ac:dyDescent="0.25">
      <c r="AE1585" s="4"/>
    </row>
    <row r="1586" spans="31:31" x14ac:dyDescent="0.25">
      <c r="AE1586" s="4"/>
    </row>
    <row r="1587" spans="31:31" x14ac:dyDescent="0.25">
      <c r="AE1587" s="4"/>
    </row>
    <row r="1588" spans="31:31" x14ac:dyDescent="0.25">
      <c r="AE1588" s="4"/>
    </row>
    <row r="1589" spans="31:31" x14ac:dyDescent="0.25">
      <c r="AE1589" s="4"/>
    </row>
    <row r="1590" spans="31:31" x14ac:dyDescent="0.25">
      <c r="AE1590" s="4"/>
    </row>
    <row r="1591" spans="31:31" x14ac:dyDescent="0.25">
      <c r="AE1591" s="4"/>
    </row>
    <row r="1592" spans="31:31" x14ac:dyDescent="0.25">
      <c r="AE1592" s="4"/>
    </row>
    <row r="1593" spans="31:31" x14ac:dyDescent="0.25">
      <c r="AE1593" s="4"/>
    </row>
    <row r="1594" spans="31:31" x14ac:dyDescent="0.25">
      <c r="AE1594" s="4"/>
    </row>
    <row r="1595" spans="31:31" x14ac:dyDescent="0.25">
      <c r="AE1595" s="4"/>
    </row>
    <row r="1596" spans="31:31" x14ac:dyDescent="0.25">
      <c r="AE1596" s="4"/>
    </row>
    <row r="1597" spans="31:31" x14ac:dyDescent="0.25">
      <c r="AE1597" s="4"/>
    </row>
    <row r="1598" spans="31:31" x14ac:dyDescent="0.25">
      <c r="AE1598" s="4"/>
    </row>
    <row r="1599" spans="31:31" x14ac:dyDescent="0.25">
      <c r="AE1599" s="4"/>
    </row>
    <row r="1600" spans="31:31" x14ac:dyDescent="0.25">
      <c r="AE1600" s="4"/>
    </row>
    <row r="1601" spans="31:31" x14ac:dyDescent="0.25">
      <c r="AE1601" s="4"/>
    </row>
    <row r="1602" spans="31:31" x14ac:dyDescent="0.25">
      <c r="AE1602" s="4"/>
    </row>
    <row r="1603" spans="31:31" x14ac:dyDescent="0.25">
      <c r="AE1603" s="4"/>
    </row>
    <row r="1604" spans="31:31" x14ac:dyDescent="0.25">
      <c r="AE1604" s="4"/>
    </row>
    <row r="1605" spans="31:31" x14ac:dyDescent="0.25">
      <c r="AE1605" s="4"/>
    </row>
    <row r="1606" spans="31:31" x14ac:dyDescent="0.25">
      <c r="AE1606" s="4"/>
    </row>
    <row r="1607" spans="31:31" x14ac:dyDescent="0.25">
      <c r="AE1607" s="4"/>
    </row>
    <row r="1608" spans="31:31" x14ac:dyDescent="0.25">
      <c r="AE1608" s="4"/>
    </row>
    <row r="1609" spans="31:31" x14ac:dyDescent="0.25">
      <c r="AE1609" s="4"/>
    </row>
    <row r="1610" spans="31:31" x14ac:dyDescent="0.25">
      <c r="AE1610" s="4"/>
    </row>
    <row r="1611" spans="31:31" x14ac:dyDescent="0.25">
      <c r="AE1611" s="4"/>
    </row>
    <row r="1612" spans="31:31" x14ac:dyDescent="0.25">
      <c r="AE1612" s="4"/>
    </row>
    <row r="1613" spans="31:31" x14ac:dyDescent="0.25">
      <c r="AE1613" s="4"/>
    </row>
    <row r="1614" spans="31:31" x14ac:dyDescent="0.25">
      <c r="AE1614" s="4"/>
    </row>
    <row r="1615" spans="31:31" x14ac:dyDescent="0.25">
      <c r="AE1615" s="4"/>
    </row>
    <row r="1616" spans="31:31" x14ac:dyDescent="0.25">
      <c r="AE1616" s="4"/>
    </row>
    <row r="1617" spans="31:31" x14ac:dyDescent="0.25">
      <c r="AE1617" s="4"/>
    </row>
    <row r="1618" spans="31:31" x14ac:dyDescent="0.25">
      <c r="AE1618" s="4"/>
    </row>
    <row r="1619" spans="31:31" x14ac:dyDescent="0.25">
      <c r="AE1619" s="4"/>
    </row>
    <row r="1620" spans="31:31" x14ac:dyDescent="0.25">
      <c r="AE1620" s="4"/>
    </row>
    <row r="1621" spans="31:31" x14ac:dyDescent="0.25">
      <c r="AE1621" s="4"/>
    </row>
    <row r="1622" spans="31:31" x14ac:dyDescent="0.25">
      <c r="AE1622" s="4"/>
    </row>
    <row r="1623" spans="31:31" x14ac:dyDescent="0.25">
      <c r="AE1623" s="4"/>
    </row>
    <row r="1624" spans="31:31" x14ac:dyDescent="0.25">
      <c r="AE1624" s="4"/>
    </row>
    <row r="1625" spans="31:31" x14ac:dyDescent="0.25">
      <c r="AE1625" s="4"/>
    </row>
    <row r="1626" spans="31:31" x14ac:dyDescent="0.25">
      <c r="AE1626" s="4"/>
    </row>
    <row r="1627" spans="31:31" x14ac:dyDescent="0.25">
      <c r="AE1627" s="4"/>
    </row>
    <row r="1628" spans="31:31" x14ac:dyDescent="0.25">
      <c r="AE1628" s="4"/>
    </row>
    <row r="1629" spans="31:31" x14ac:dyDescent="0.25">
      <c r="AE1629" s="4"/>
    </row>
    <row r="1630" spans="31:31" x14ac:dyDescent="0.25">
      <c r="AE1630" s="4"/>
    </row>
    <row r="1631" spans="31:31" x14ac:dyDescent="0.25">
      <c r="AE1631" s="4"/>
    </row>
    <row r="1632" spans="31:31" x14ac:dyDescent="0.25">
      <c r="AE1632" s="4"/>
    </row>
    <row r="1633" spans="31:31" x14ac:dyDescent="0.25">
      <c r="AE1633" s="4"/>
    </row>
    <row r="1634" spans="31:31" x14ac:dyDescent="0.25">
      <c r="AE1634" s="4"/>
    </row>
    <row r="1635" spans="31:31" x14ac:dyDescent="0.25">
      <c r="AE1635" s="4"/>
    </row>
    <row r="1636" spans="31:31" x14ac:dyDescent="0.25">
      <c r="AE1636" s="4"/>
    </row>
    <row r="1637" spans="31:31" x14ac:dyDescent="0.25">
      <c r="AE1637" s="4"/>
    </row>
    <row r="1638" spans="31:31" x14ac:dyDescent="0.25">
      <c r="AE1638" s="4"/>
    </row>
    <row r="1639" spans="31:31" x14ac:dyDescent="0.25">
      <c r="AE1639" s="4"/>
    </row>
    <row r="1640" spans="31:31" x14ac:dyDescent="0.25">
      <c r="AE1640" s="4"/>
    </row>
    <row r="1641" spans="31:31" x14ac:dyDescent="0.25">
      <c r="AE1641" s="4"/>
    </row>
    <row r="1642" spans="31:31" x14ac:dyDescent="0.25">
      <c r="AE1642" s="4"/>
    </row>
    <row r="1643" spans="31:31" x14ac:dyDescent="0.25">
      <c r="AE1643" s="4"/>
    </row>
    <row r="1644" spans="31:31" x14ac:dyDescent="0.25">
      <c r="AE1644" s="4"/>
    </row>
    <row r="1645" spans="31:31" x14ac:dyDescent="0.25">
      <c r="AE1645" s="4"/>
    </row>
    <row r="1646" spans="31:31" x14ac:dyDescent="0.25">
      <c r="AE1646" s="4"/>
    </row>
    <row r="1647" spans="31:31" x14ac:dyDescent="0.25">
      <c r="AE1647" s="4"/>
    </row>
    <row r="1648" spans="31:31" x14ac:dyDescent="0.25">
      <c r="AE1648" s="4"/>
    </row>
    <row r="1649" spans="31:31" x14ac:dyDescent="0.25">
      <c r="AE1649" s="4"/>
    </row>
    <row r="1650" spans="31:31" x14ac:dyDescent="0.25">
      <c r="AE1650" s="4"/>
    </row>
    <row r="1651" spans="31:31" x14ac:dyDescent="0.25">
      <c r="AE1651" s="4"/>
    </row>
    <row r="1652" spans="31:31" x14ac:dyDescent="0.25">
      <c r="AE1652" s="4"/>
    </row>
    <row r="1653" spans="31:31" x14ac:dyDescent="0.25">
      <c r="AE1653" s="4"/>
    </row>
    <row r="1654" spans="31:31" x14ac:dyDescent="0.25">
      <c r="AE1654" s="4"/>
    </row>
    <row r="1655" spans="31:31" x14ac:dyDescent="0.25">
      <c r="AE1655" s="4"/>
    </row>
    <row r="1656" spans="31:31" x14ac:dyDescent="0.25">
      <c r="AE1656" s="4"/>
    </row>
    <row r="1657" spans="31:31" x14ac:dyDescent="0.25">
      <c r="AE1657" s="4"/>
    </row>
    <row r="1658" spans="31:31" x14ac:dyDescent="0.25">
      <c r="AE1658" s="4"/>
    </row>
    <row r="1659" spans="31:31" x14ac:dyDescent="0.25">
      <c r="AE1659" s="4"/>
    </row>
    <row r="1660" spans="31:31" x14ac:dyDescent="0.25">
      <c r="AE1660" s="4"/>
    </row>
    <row r="1661" spans="31:31" x14ac:dyDescent="0.25">
      <c r="AE1661" s="4"/>
    </row>
    <row r="1662" spans="31:31" x14ac:dyDescent="0.25">
      <c r="AE1662" s="4"/>
    </row>
    <row r="1663" spans="31:31" x14ac:dyDescent="0.25">
      <c r="AE1663" s="4"/>
    </row>
    <row r="1664" spans="31:31" x14ac:dyDescent="0.25">
      <c r="AE1664" s="4"/>
    </row>
    <row r="1665" spans="31:31" x14ac:dyDescent="0.25">
      <c r="AE1665" s="4"/>
    </row>
    <row r="1666" spans="31:31" x14ac:dyDescent="0.25">
      <c r="AE1666" s="4"/>
    </row>
    <row r="1667" spans="31:31" x14ac:dyDescent="0.25">
      <c r="AE1667" s="4"/>
    </row>
    <row r="1668" spans="31:31" x14ac:dyDescent="0.25">
      <c r="AE1668" s="4"/>
    </row>
    <row r="1669" spans="31:31" x14ac:dyDescent="0.25">
      <c r="AE1669" s="4"/>
    </row>
    <row r="1670" spans="31:31" x14ac:dyDescent="0.25">
      <c r="AE1670" s="4"/>
    </row>
    <row r="1671" spans="31:31" x14ac:dyDescent="0.25">
      <c r="AE1671" s="4"/>
    </row>
    <row r="1672" spans="31:31" x14ac:dyDescent="0.25">
      <c r="AE1672" s="4"/>
    </row>
    <row r="1673" spans="31:31" x14ac:dyDescent="0.25">
      <c r="AE1673" s="4"/>
    </row>
    <row r="1674" spans="31:31" x14ac:dyDescent="0.25">
      <c r="AE1674" s="4"/>
    </row>
    <row r="1675" spans="31:31" x14ac:dyDescent="0.25">
      <c r="AE1675" s="4"/>
    </row>
    <row r="1676" spans="31:31" x14ac:dyDescent="0.25">
      <c r="AE1676" s="4"/>
    </row>
    <row r="1677" spans="31:31" x14ac:dyDescent="0.25">
      <c r="AE1677" s="4"/>
    </row>
    <row r="1678" spans="31:31" x14ac:dyDescent="0.25">
      <c r="AE1678" s="4"/>
    </row>
    <row r="1679" spans="31:31" x14ac:dyDescent="0.25">
      <c r="AE1679" s="4"/>
    </row>
    <row r="1680" spans="31:31" x14ac:dyDescent="0.25">
      <c r="AE1680" s="4"/>
    </row>
    <row r="1681" spans="31:31" x14ac:dyDescent="0.25">
      <c r="AE1681" s="4"/>
    </row>
    <row r="1682" spans="31:31" x14ac:dyDescent="0.25">
      <c r="AE1682" s="4"/>
    </row>
    <row r="1683" spans="31:31" x14ac:dyDescent="0.25">
      <c r="AE1683" s="4"/>
    </row>
    <row r="1684" spans="31:31" x14ac:dyDescent="0.25">
      <c r="AE1684" s="4"/>
    </row>
    <row r="1685" spans="31:31" x14ac:dyDescent="0.25">
      <c r="AE1685" s="4"/>
    </row>
    <row r="1686" spans="31:31" x14ac:dyDescent="0.25">
      <c r="AE1686" s="4"/>
    </row>
    <row r="1687" spans="31:31" x14ac:dyDescent="0.25">
      <c r="AE1687" s="4"/>
    </row>
    <row r="1688" spans="31:31" x14ac:dyDescent="0.25">
      <c r="AE1688" s="4"/>
    </row>
    <row r="1689" spans="31:31" x14ac:dyDescent="0.25">
      <c r="AE1689" s="4"/>
    </row>
    <row r="1690" spans="31:31" x14ac:dyDescent="0.25">
      <c r="AE1690" s="4"/>
    </row>
    <row r="1691" spans="31:31" x14ac:dyDescent="0.25">
      <c r="AE1691" s="4"/>
    </row>
    <row r="1692" spans="31:31" x14ac:dyDescent="0.25">
      <c r="AE1692" s="4"/>
    </row>
    <row r="1693" spans="31:31" x14ac:dyDescent="0.25">
      <c r="AE1693" s="4"/>
    </row>
    <row r="1694" spans="31:31" x14ac:dyDescent="0.25">
      <c r="AE1694" s="4"/>
    </row>
    <row r="1695" spans="31:31" x14ac:dyDescent="0.25">
      <c r="AE1695" s="4"/>
    </row>
    <row r="1696" spans="31:31" x14ac:dyDescent="0.25">
      <c r="AE1696" s="4"/>
    </row>
    <row r="1697" spans="31:31" x14ac:dyDescent="0.25">
      <c r="AE1697" s="4"/>
    </row>
    <row r="1698" spans="31:31" x14ac:dyDescent="0.25">
      <c r="AE1698" s="4"/>
    </row>
    <row r="1699" spans="31:31" x14ac:dyDescent="0.25">
      <c r="AE1699" s="4"/>
    </row>
    <row r="1700" spans="31:31" x14ac:dyDescent="0.25">
      <c r="AE1700" s="4"/>
    </row>
    <row r="1701" spans="31:31" x14ac:dyDescent="0.25">
      <c r="AE1701" s="4"/>
    </row>
    <row r="1702" spans="31:31" x14ac:dyDescent="0.25">
      <c r="AE1702" s="4"/>
    </row>
    <row r="1703" spans="31:31" x14ac:dyDescent="0.25">
      <c r="AE1703" s="4"/>
    </row>
    <row r="1704" spans="31:31" x14ac:dyDescent="0.25">
      <c r="AE1704" s="4"/>
    </row>
    <row r="1705" spans="31:31" x14ac:dyDescent="0.25">
      <c r="AE1705" s="4"/>
    </row>
    <row r="1706" spans="31:31" x14ac:dyDescent="0.25">
      <c r="AE1706" s="4"/>
    </row>
    <row r="1707" spans="31:31" x14ac:dyDescent="0.25">
      <c r="AE1707" s="4"/>
    </row>
    <row r="1708" spans="31:31" x14ac:dyDescent="0.25">
      <c r="AE1708" s="4"/>
    </row>
    <row r="1709" spans="31:31" x14ac:dyDescent="0.25">
      <c r="AE1709" s="4"/>
    </row>
    <row r="1710" spans="31:31" x14ac:dyDescent="0.25">
      <c r="AE1710" s="4"/>
    </row>
    <row r="1711" spans="31:31" x14ac:dyDescent="0.25">
      <c r="AE1711" s="4"/>
    </row>
    <row r="1712" spans="31:31" x14ac:dyDescent="0.25">
      <c r="AE1712" s="4"/>
    </row>
    <row r="1713" spans="31:31" x14ac:dyDescent="0.25">
      <c r="AE1713" s="4"/>
    </row>
    <row r="1714" spans="31:31" x14ac:dyDescent="0.25">
      <c r="AE1714" s="4"/>
    </row>
    <row r="1715" spans="31:31" x14ac:dyDescent="0.25">
      <c r="AE1715" s="4"/>
    </row>
    <row r="1716" spans="31:31" x14ac:dyDescent="0.25">
      <c r="AE1716" s="4"/>
    </row>
    <row r="1717" spans="31:31" x14ac:dyDescent="0.25">
      <c r="AE1717" s="4"/>
    </row>
    <row r="1718" spans="31:31" x14ac:dyDescent="0.25">
      <c r="AE1718" s="4"/>
    </row>
    <row r="1719" spans="31:31" x14ac:dyDescent="0.25">
      <c r="AE1719" s="4"/>
    </row>
    <row r="1720" spans="31:31" x14ac:dyDescent="0.25">
      <c r="AE1720" s="4"/>
    </row>
    <row r="1721" spans="31:31" x14ac:dyDescent="0.25">
      <c r="AE1721" s="4"/>
    </row>
    <row r="1722" spans="31:31" x14ac:dyDescent="0.25">
      <c r="AE1722" s="4"/>
    </row>
    <row r="1723" spans="31:31" x14ac:dyDescent="0.25">
      <c r="AE1723" s="4"/>
    </row>
    <row r="1724" spans="31:31" x14ac:dyDescent="0.25">
      <c r="AE1724" s="4"/>
    </row>
    <row r="1725" spans="31:31" x14ac:dyDescent="0.25">
      <c r="AE1725" s="4"/>
    </row>
    <row r="1726" spans="31:31" x14ac:dyDescent="0.25">
      <c r="AE1726" s="4"/>
    </row>
    <row r="1727" spans="31:31" x14ac:dyDescent="0.25">
      <c r="AE1727" s="4"/>
    </row>
    <row r="1728" spans="31:31" x14ac:dyDescent="0.25">
      <c r="AE1728" s="4"/>
    </row>
    <row r="1729" spans="31:31" x14ac:dyDescent="0.25">
      <c r="AE1729" s="4"/>
    </row>
    <row r="1730" spans="31:31" x14ac:dyDescent="0.25">
      <c r="AE1730" s="4"/>
    </row>
    <row r="1731" spans="31:31" x14ac:dyDescent="0.25">
      <c r="AE1731" s="4"/>
    </row>
    <row r="1732" spans="31:31" x14ac:dyDescent="0.25">
      <c r="AE1732" s="4"/>
    </row>
    <row r="1733" spans="31:31" x14ac:dyDescent="0.25">
      <c r="AE1733" s="4"/>
    </row>
    <row r="1734" spans="31:31" x14ac:dyDescent="0.25">
      <c r="AE1734" s="4"/>
    </row>
    <row r="1735" spans="31:31" x14ac:dyDescent="0.25">
      <c r="AE1735" s="4"/>
    </row>
    <row r="1736" spans="31:31" x14ac:dyDescent="0.25">
      <c r="AE1736" s="4"/>
    </row>
    <row r="1737" spans="31:31" x14ac:dyDescent="0.25">
      <c r="AE1737" s="4"/>
    </row>
    <row r="1738" spans="31:31" x14ac:dyDescent="0.25">
      <c r="AE1738" s="4"/>
    </row>
    <row r="1739" spans="31:31" x14ac:dyDescent="0.25">
      <c r="AE1739" s="4"/>
    </row>
    <row r="1740" spans="31:31" x14ac:dyDescent="0.25">
      <c r="AE1740" s="4"/>
    </row>
    <row r="1741" spans="31:31" x14ac:dyDescent="0.25">
      <c r="AE1741" s="4"/>
    </row>
    <row r="1742" spans="31:31" x14ac:dyDescent="0.25">
      <c r="AE1742" s="4"/>
    </row>
    <row r="1743" spans="31:31" x14ac:dyDescent="0.25">
      <c r="AE1743" s="4"/>
    </row>
    <row r="1744" spans="31:31" x14ac:dyDescent="0.25">
      <c r="AE1744" s="4"/>
    </row>
    <row r="1745" spans="31:31" x14ac:dyDescent="0.25">
      <c r="AE1745" s="4"/>
    </row>
    <row r="1746" spans="31:31" x14ac:dyDescent="0.25">
      <c r="AE1746" s="4"/>
    </row>
    <row r="1747" spans="31:31" x14ac:dyDescent="0.25">
      <c r="AE1747" s="4"/>
    </row>
    <row r="1748" spans="31:31" x14ac:dyDescent="0.25">
      <c r="AE1748" s="4"/>
    </row>
    <row r="1749" spans="31:31" x14ac:dyDescent="0.25">
      <c r="AE1749" s="4"/>
    </row>
    <row r="1750" spans="31:31" x14ac:dyDescent="0.25">
      <c r="AE1750" s="4"/>
    </row>
    <row r="1751" spans="31:31" x14ac:dyDescent="0.25">
      <c r="AE1751" s="4"/>
    </row>
    <row r="1752" spans="31:31" x14ac:dyDescent="0.25">
      <c r="AE1752" s="4"/>
    </row>
    <row r="1753" spans="31:31" x14ac:dyDescent="0.25">
      <c r="AE1753" s="4"/>
    </row>
    <row r="1754" spans="31:31" x14ac:dyDescent="0.25">
      <c r="AE1754" s="4"/>
    </row>
    <row r="1755" spans="31:31" x14ac:dyDescent="0.25">
      <c r="AE1755" s="4"/>
    </row>
    <row r="1756" spans="31:31" x14ac:dyDescent="0.25">
      <c r="AE1756" s="4"/>
    </row>
    <row r="1757" spans="31:31" x14ac:dyDescent="0.25">
      <c r="AE1757" s="4"/>
    </row>
    <row r="1758" spans="31:31" x14ac:dyDescent="0.25">
      <c r="AE1758" s="4"/>
    </row>
    <row r="1759" spans="31:31" x14ac:dyDescent="0.25">
      <c r="AE1759" s="4"/>
    </row>
    <row r="1760" spans="31:31" x14ac:dyDescent="0.25">
      <c r="AE1760" s="4"/>
    </row>
    <row r="1761" spans="31:31" x14ac:dyDescent="0.25">
      <c r="AE1761" s="4"/>
    </row>
    <row r="1762" spans="31:31" x14ac:dyDescent="0.25">
      <c r="AE1762" s="4"/>
    </row>
    <row r="1763" spans="31:31" x14ac:dyDescent="0.25">
      <c r="AE1763" s="4"/>
    </row>
    <row r="1764" spans="31:31" x14ac:dyDescent="0.25">
      <c r="AE1764" s="4"/>
    </row>
    <row r="1765" spans="31:31" x14ac:dyDescent="0.25">
      <c r="AE1765" s="4"/>
    </row>
    <row r="1766" spans="31:31" x14ac:dyDescent="0.25">
      <c r="AE1766" s="4"/>
    </row>
    <row r="1767" spans="31:31" x14ac:dyDescent="0.25">
      <c r="AE1767" s="4"/>
    </row>
    <row r="1768" spans="31:31" x14ac:dyDescent="0.25">
      <c r="AE1768" s="4"/>
    </row>
    <row r="1769" spans="31:31" x14ac:dyDescent="0.25">
      <c r="AE1769" s="4"/>
    </row>
    <row r="1770" spans="31:31" x14ac:dyDescent="0.25">
      <c r="AE1770" s="4"/>
    </row>
    <row r="1771" spans="31:31" x14ac:dyDescent="0.25">
      <c r="AE1771" s="4"/>
    </row>
    <row r="1772" spans="31:31" x14ac:dyDescent="0.25">
      <c r="AE1772" s="4"/>
    </row>
    <row r="1773" spans="31:31" x14ac:dyDescent="0.25">
      <c r="AE1773" s="4"/>
    </row>
    <row r="1774" spans="31:31" x14ac:dyDescent="0.25">
      <c r="AE1774" s="4"/>
    </row>
    <row r="1775" spans="31:31" x14ac:dyDescent="0.25">
      <c r="AE1775" s="4"/>
    </row>
    <row r="1776" spans="31:31" x14ac:dyDescent="0.25">
      <c r="AE1776" s="4"/>
    </row>
    <row r="1777" spans="31:31" x14ac:dyDescent="0.25">
      <c r="AE1777" s="4"/>
    </row>
    <row r="1778" spans="31:31" x14ac:dyDescent="0.25">
      <c r="AE1778" s="4"/>
    </row>
    <row r="1779" spans="31:31" x14ac:dyDescent="0.25">
      <c r="AE1779" s="4"/>
    </row>
    <row r="1780" spans="31:31" x14ac:dyDescent="0.25">
      <c r="AE1780" s="4"/>
    </row>
    <row r="1781" spans="31:31" x14ac:dyDescent="0.25">
      <c r="AE1781" s="4"/>
    </row>
    <row r="1782" spans="31:31" x14ac:dyDescent="0.25">
      <c r="AE1782" s="4"/>
    </row>
    <row r="1783" spans="31:31" x14ac:dyDescent="0.25">
      <c r="AE1783" s="4"/>
    </row>
    <row r="1784" spans="31:31" x14ac:dyDescent="0.25">
      <c r="AE1784" s="4"/>
    </row>
    <row r="1785" spans="31:31" x14ac:dyDescent="0.25">
      <c r="AE1785" s="4"/>
    </row>
    <row r="1786" spans="31:31" x14ac:dyDescent="0.25">
      <c r="AE1786" s="4"/>
    </row>
    <row r="1787" spans="31:31" x14ac:dyDescent="0.25">
      <c r="AE1787" s="4"/>
    </row>
    <row r="1788" spans="31:31" x14ac:dyDescent="0.25">
      <c r="AE1788" s="4"/>
    </row>
    <row r="1789" spans="31:31" x14ac:dyDescent="0.25">
      <c r="AE1789" s="4"/>
    </row>
    <row r="1790" spans="31:31" x14ac:dyDescent="0.25">
      <c r="AE1790" s="4"/>
    </row>
    <row r="1791" spans="31:31" x14ac:dyDescent="0.25">
      <c r="AE1791" s="4"/>
    </row>
    <row r="1792" spans="31:31" x14ac:dyDescent="0.25">
      <c r="AE1792" s="4"/>
    </row>
    <row r="1793" spans="31:31" x14ac:dyDescent="0.25">
      <c r="AE1793" s="4"/>
    </row>
    <row r="1794" spans="31:31" x14ac:dyDescent="0.25">
      <c r="AE1794" s="4"/>
    </row>
    <row r="1795" spans="31:31" x14ac:dyDescent="0.25">
      <c r="AE1795" s="4"/>
    </row>
    <row r="1796" spans="31:31" x14ac:dyDescent="0.25">
      <c r="AE1796" s="4"/>
    </row>
    <row r="1797" spans="31:31" x14ac:dyDescent="0.25">
      <c r="AE1797" s="4"/>
    </row>
    <row r="1798" spans="31:31" x14ac:dyDescent="0.25">
      <c r="AE1798" s="4"/>
    </row>
    <row r="1799" spans="31:31" x14ac:dyDescent="0.25">
      <c r="AE1799" s="4"/>
    </row>
    <row r="1800" spans="31:31" x14ac:dyDescent="0.25">
      <c r="AE1800" s="4"/>
    </row>
    <row r="1801" spans="31:31" x14ac:dyDescent="0.25">
      <c r="AE1801" s="4"/>
    </row>
    <row r="1802" spans="31:31" x14ac:dyDescent="0.25">
      <c r="AE1802" s="4"/>
    </row>
    <row r="1803" spans="31:31" x14ac:dyDescent="0.25">
      <c r="AE1803" s="4"/>
    </row>
    <row r="1804" spans="31:31" x14ac:dyDescent="0.25">
      <c r="AE1804" s="4"/>
    </row>
    <row r="1805" spans="31:31" x14ac:dyDescent="0.25">
      <c r="AE1805" s="4"/>
    </row>
    <row r="1806" spans="31:31" x14ac:dyDescent="0.25">
      <c r="AE1806" s="4"/>
    </row>
    <row r="1807" spans="31:31" x14ac:dyDescent="0.25">
      <c r="AE1807" s="4"/>
    </row>
    <row r="1808" spans="31:31" x14ac:dyDescent="0.25">
      <c r="AE1808" s="4"/>
    </row>
    <row r="1809" spans="31:31" x14ac:dyDescent="0.25">
      <c r="AE1809" s="4"/>
    </row>
    <row r="1810" spans="31:31" x14ac:dyDescent="0.25">
      <c r="AE1810" s="4"/>
    </row>
    <row r="1811" spans="31:31" x14ac:dyDescent="0.25">
      <c r="AE1811" s="4"/>
    </row>
    <row r="1812" spans="31:31" x14ac:dyDescent="0.25">
      <c r="AE1812" s="4"/>
    </row>
    <row r="1813" spans="31:31" x14ac:dyDescent="0.25">
      <c r="AE1813" s="4"/>
    </row>
    <row r="1814" spans="31:31" x14ac:dyDescent="0.25">
      <c r="AE1814" s="4"/>
    </row>
    <row r="1815" spans="31:31" x14ac:dyDescent="0.25">
      <c r="AE1815" s="4"/>
    </row>
    <row r="1816" spans="31:31" x14ac:dyDescent="0.25">
      <c r="AE1816" s="4"/>
    </row>
    <row r="1817" spans="31:31" x14ac:dyDescent="0.25">
      <c r="AE1817" s="4"/>
    </row>
    <row r="1818" spans="31:31" x14ac:dyDescent="0.25">
      <c r="AE1818" s="4"/>
    </row>
    <row r="1819" spans="31:31" x14ac:dyDescent="0.25">
      <c r="AE1819" s="4"/>
    </row>
    <row r="1820" spans="31:31" x14ac:dyDescent="0.25">
      <c r="AE1820" s="4"/>
    </row>
    <row r="1821" spans="31:31" x14ac:dyDescent="0.25">
      <c r="AE1821" s="4"/>
    </row>
    <row r="1822" spans="31:31" x14ac:dyDescent="0.25">
      <c r="AE1822" s="4"/>
    </row>
    <row r="1823" spans="31:31" x14ac:dyDescent="0.25">
      <c r="AE1823" s="4"/>
    </row>
    <row r="1824" spans="31:31" x14ac:dyDescent="0.25">
      <c r="AE1824" s="4"/>
    </row>
    <row r="1825" spans="31:31" x14ac:dyDescent="0.25">
      <c r="AE1825" s="4"/>
    </row>
    <row r="1826" spans="31:31" x14ac:dyDescent="0.25">
      <c r="AE1826" s="4"/>
    </row>
    <row r="1827" spans="31:31" x14ac:dyDescent="0.25">
      <c r="AE1827" s="4"/>
    </row>
    <row r="1828" spans="31:31" x14ac:dyDescent="0.25">
      <c r="AE1828" s="4"/>
    </row>
    <row r="1829" spans="31:31" x14ac:dyDescent="0.25">
      <c r="AE1829" s="4"/>
    </row>
    <row r="1830" spans="31:31" x14ac:dyDescent="0.25">
      <c r="AE1830" s="4"/>
    </row>
    <row r="1831" spans="31:31" x14ac:dyDescent="0.25">
      <c r="AE1831" s="4"/>
    </row>
    <row r="1832" spans="31:31" x14ac:dyDescent="0.25">
      <c r="AE1832" s="4"/>
    </row>
    <row r="1833" spans="31:31" x14ac:dyDescent="0.25">
      <c r="AE1833" s="4"/>
    </row>
    <row r="1834" spans="31:31" x14ac:dyDescent="0.25">
      <c r="AE1834" s="4"/>
    </row>
    <row r="1835" spans="31:31" x14ac:dyDescent="0.25">
      <c r="AE1835" s="4"/>
    </row>
    <row r="1836" spans="31:31" x14ac:dyDescent="0.25">
      <c r="AE1836" s="4"/>
    </row>
    <row r="1837" spans="31:31" x14ac:dyDescent="0.25">
      <c r="AE1837" s="4"/>
    </row>
    <row r="1838" spans="31:31" x14ac:dyDescent="0.25">
      <c r="AE1838" s="4"/>
    </row>
    <row r="1839" spans="31:31" x14ac:dyDescent="0.25">
      <c r="AE1839" s="4"/>
    </row>
    <row r="1840" spans="31:31" x14ac:dyDescent="0.25">
      <c r="AE1840" s="4"/>
    </row>
    <row r="1841" spans="31:31" x14ac:dyDescent="0.25">
      <c r="AE1841" s="4"/>
    </row>
    <row r="1842" spans="31:31" x14ac:dyDescent="0.25">
      <c r="AE1842" s="4"/>
    </row>
    <row r="1843" spans="31:31" x14ac:dyDescent="0.25">
      <c r="AE1843" s="4"/>
    </row>
    <row r="1844" spans="31:31" x14ac:dyDescent="0.25">
      <c r="AE1844" s="4"/>
    </row>
    <row r="1845" spans="31:31" x14ac:dyDescent="0.25">
      <c r="AE1845" s="4"/>
    </row>
    <row r="1846" spans="31:31" x14ac:dyDescent="0.25">
      <c r="AE1846" s="4"/>
    </row>
    <row r="1847" spans="31:31" x14ac:dyDescent="0.25">
      <c r="AE1847" s="4"/>
    </row>
    <row r="1848" spans="31:31" x14ac:dyDescent="0.25">
      <c r="AE1848" s="4"/>
    </row>
    <row r="1849" spans="31:31" x14ac:dyDescent="0.25">
      <c r="AE1849" s="4"/>
    </row>
    <row r="1850" spans="31:31" x14ac:dyDescent="0.25">
      <c r="AE1850" s="4"/>
    </row>
    <row r="1851" spans="31:31" x14ac:dyDescent="0.25">
      <c r="AE1851" s="4"/>
    </row>
    <row r="1852" spans="31:31" x14ac:dyDescent="0.25">
      <c r="AE1852" s="4"/>
    </row>
    <row r="1853" spans="31:31" x14ac:dyDescent="0.25">
      <c r="AE1853" s="4"/>
    </row>
    <row r="1854" spans="31:31" x14ac:dyDescent="0.25">
      <c r="AE1854" s="4"/>
    </row>
    <row r="1855" spans="31:31" x14ac:dyDescent="0.25">
      <c r="AE1855" s="4"/>
    </row>
    <row r="1856" spans="31:31" x14ac:dyDescent="0.25">
      <c r="AE1856" s="4"/>
    </row>
    <row r="1857" spans="31:31" x14ac:dyDescent="0.25">
      <c r="AE1857" s="4"/>
    </row>
    <row r="1858" spans="31:31" x14ac:dyDescent="0.25">
      <c r="AE1858" s="4"/>
    </row>
    <row r="1859" spans="31:31" x14ac:dyDescent="0.25">
      <c r="AE1859" s="4"/>
    </row>
    <row r="1860" spans="31:31" x14ac:dyDescent="0.25">
      <c r="AE1860" s="4"/>
    </row>
    <row r="1861" spans="31:31" x14ac:dyDescent="0.25">
      <c r="AE1861" s="4"/>
    </row>
    <row r="1862" spans="31:31" x14ac:dyDescent="0.25">
      <c r="AE1862" s="4"/>
    </row>
    <row r="1863" spans="31:31" x14ac:dyDescent="0.25">
      <c r="AE1863" s="4"/>
    </row>
    <row r="1864" spans="31:31" x14ac:dyDescent="0.25">
      <c r="AE1864" s="4"/>
    </row>
    <row r="1865" spans="31:31" x14ac:dyDescent="0.25">
      <c r="AE1865" s="4"/>
    </row>
    <row r="1866" spans="31:31" x14ac:dyDescent="0.25">
      <c r="AE1866" s="4"/>
    </row>
    <row r="1867" spans="31:31" x14ac:dyDescent="0.25">
      <c r="AE1867" s="4"/>
    </row>
    <row r="1868" spans="31:31" x14ac:dyDescent="0.25">
      <c r="AE1868" s="4"/>
    </row>
    <row r="1869" spans="31:31" x14ac:dyDescent="0.25">
      <c r="AE1869" s="4"/>
    </row>
    <row r="1870" spans="31:31" x14ac:dyDescent="0.25">
      <c r="AE1870" s="4"/>
    </row>
    <row r="1871" spans="31:31" x14ac:dyDescent="0.25">
      <c r="AE1871" s="4"/>
    </row>
    <row r="1872" spans="31:31" x14ac:dyDescent="0.25">
      <c r="AE1872" s="4"/>
    </row>
    <row r="1873" spans="31:31" x14ac:dyDescent="0.25">
      <c r="AE1873" s="4"/>
    </row>
    <row r="1874" spans="31:31" x14ac:dyDescent="0.25">
      <c r="AE1874" s="4"/>
    </row>
    <row r="1875" spans="31:31" x14ac:dyDescent="0.25">
      <c r="AE1875" s="4"/>
    </row>
    <row r="1876" spans="31:31" x14ac:dyDescent="0.25">
      <c r="AE1876" s="4"/>
    </row>
    <row r="1877" spans="31:31" x14ac:dyDescent="0.25">
      <c r="AE1877" s="4"/>
    </row>
    <row r="1878" spans="31:31" x14ac:dyDescent="0.25">
      <c r="AE1878" s="4"/>
    </row>
    <row r="1879" spans="31:31" x14ac:dyDescent="0.25">
      <c r="AE1879" s="4"/>
    </row>
    <row r="1880" spans="31:31" x14ac:dyDescent="0.25">
      <c r="AE1880" s="4"/>
    </row>
    <row r="1881" spans="31:31" x14ac:dyDescent="0.25">
      <c r="AE1881" s="4"/>
    </row>
    <row r="1882" spans="31:31" x14ac:dyDescent="0.25">
      <c r="AE1882" s="4"/>
    </row>
    <row r="1883" spans="31:31" x14ac:dyDescent="0.25">
      <c r="AE1883" s="4"/>
    </row>
    <row r="1884" spans="31:31" x14ac:dyDescent="0.25">
      <c r="AE1884" s="4"/>
    </row>
    <row r="1885" spans="31:31" x14ac:dyDescent="0.25">
      <c r="AE1885" s="4"/>
    </row>
    <row r="1886" spans="31:31" x14ac:dyDescent="0.25">
      <c r="AE1886" s="4"/>
    </row>
    <row r="1887" spans="31:31" x14ac:dyDescent="0.25">
      <c r="AE1887" s="4"/>
    </row>
    <row r="1888" spans="31:31" x14ac:dyDescent="0.25">
      <c r="AE1888" s="4"/>
    </row>
    <row r="1889" spans="31:31" x14ac:dyDescent="0.25">
      <c r="AE1889" s="4"/>
    </row>
    <row r="1890" spans="31:31" x14ac:dyDescent="0.25">
      <c r="AE1890" s="4"/>
    </row>
    <row r="1891" spans="31:31" x14ac:dyDescent="0.25">
      <c r="AE1891" s="4"/>
    </row>
    <row r="1892" spans="31:31" x14ac:dyDescent="0.25">
      <c r="AE1892" s="4"/>
    </row>
    <row r="1893" spans="31:31" x14ac:dyDescent="0.25">
      <c r="AE1893" s="4"/>
    </row>
    <row r="1894" spans="31:31" x14ac:dyDescent="0.25">
      <c r="AE1894" s="4"/>
    </row>
    <row r="1895" spans="31:31" x14ac:dyDescent="0.25">
      <c r="AE1895" s="4"/>
    </row>
    <row r="1896" spans="31:31" x14ac:dyDescent="0.25">
      <c r="AE1896" s="4"/>
    </row>
    <row r="1897" spans="31:31" x14ac:dyDescent="0.25">
      <c r="AE1897" s="4"/>
    </row>
    <row r="1898" spans="31:31" x14ac:dyDescent="0.25">
      <c r="AE1898" s="4"/>
    </row>
    <row r="1899" spans="31:31" x14ac:dyDescent="0.25">
      <c r="AE1899" s="4"/>
    </row>
    <row r="1900" spans="31:31" x14ac:dyDescent="0.25">
      <c r="AE1900" s="4"/>
    </row>
    <row r="1901" spans="31:31" x14ac:dyDescent="0.25">
      <c r="AE1901" s="4"/>
    </row>
    <row r="1902" spans="31:31" x14ac:dyDescent="0.25">
      <c r="AE1902" s="4"/>
    </row>
    <row r="1903" spans="31:31" x14ac:dyDescent="0.25">
      <c r="AE1903" s="4"/>
    </row>
    <row r="1904" spans="31:31" x14ac:dyDescent="0.25">
      <c r="AE1904" s="4"/>
    </row>
    <row r="1905" spans="31:31" x14ac:dyDescent="0.25">
      <c r="AE1905" s="4"/>
    </row>
    <row r="1906" spans="31:31" x14ac:dyDescent="0.25">
      <c r="AE1906" s="4"/>
    </row>
    <row r="1907" spans="31:31" x14ac:dyDescent="0.25">
      <c r="AE1907" s="4"/>
    </row>
    <row r="1908" spans="31:31" x14ac:dyDescent="0.25">
      <c r="AE1908" s="4"/>
    </row>
    <row r="1909" spans="31:31" x14ac:dyDescent="0.25">
      <c r="AE1909" s="4"/>
    </row>
    <row r="1910" spans="31:31" x14ac:dyDescent="0.25">
      <c r="AE1910" s="4"/>
    </row>
    <row r="1911" spans="31:31" x14ac:dyDescent="0.25">
      <c r="AE1911" s="4"/>
    </row>
    <row r="1912" spans="31:31" x14ac:dyDescent="0.25">
      <c r="AE1912" s="4"/>
    </row>
    <row r="1913" spans="31:31" x14ac:dyDescent="0.25">
      <c r="AE1913" s="4"/>
    </row>
    <row r="1914" spans="31:31" x14ac:dyDescent="0.25">
      <c r="AE1914" s="4"/>
    </row>
    <row r="1915" spans="31:31" x14ac:dyDescent="0.25">
      <c r="AE1915" s="4"/>
    </row>
    <row r="1916" spans="31:31" x14ac:dyDescent="0.25">
      <c r="AE1916" s="4"/>
    </row>
    <row r="1917" spans="31:31" x14ac:dyDescent="0.25">
      <c r="AE1917" s="4"/>
    </row>
    <row r="1918" spans="31:31" x14ac:dyDescent="0.25">
      <c r="AE1918" s="4"/>
    </row>
    <row r="1919" spans="31:31" x14ac:dyDescent="0.25">
      <c r="AE1919" s="4"/>
    </row>
    <row r="1920" spans="31:31" x14ac:dyDescent="0.25">
      <c r="AE1920" s="4"/>
    </row>
    <row r="1921" spans="31:31" x14ac:dyDescent="0.25">
      <c r="AE1921" s="4"/>
    </row>
    <row r="1922" spans="31:31" x14ac:dyDescent="0.25">
      <c r="AE1922" s="4"/>
    </row>
    <row r="1923" spans="31:31" x14ac:dyDescent="0.25">
      <c r="AE1923" s="4"/>
    </row>
    <row r="1924" spans="31:31" x14ac:dyDescent="0.25">
      <c r="AE1924" s="4"/>
    </row>
    <row r="1925" spans="31:31" x14ac:dyDescent="0.25">
      <c r="AE1925" s="4"/>
    </row>
    <row r="1926" spans="31:31" x14ac:dyDescent="0.25">
      <c r="AE1926" s="4"/>
    </row>
    <row r="1927" spans="31:31" x14ac:dyDescent="0.25">
      <c r="AE1927" s="4"/>
    </row>
    <row r="1928" spans="31:31" x14ac:dyDescent="0.25">
      <c r="AE1928" s="4"/>
    </row>
    <row r="1929" spans="31:31" x14ac:dyDescent="0.25">
      <c r="AE1929" s="4"/>
    </row>
    <row r="1930" spans="31:31" x14ac:dyDescent="0.25">
      <c r="AE1930" s="4"/>
    </row>
    <row r="1931" spans="31:31" x14ac:dyDescent="0.25">
      <c r="AE1931" s="4"/>
    </row>
    <row r="1932" spans="31:31" x14ac:dyDescent="0.25">
      <c r="AE1932" s="4"/>
    </row>
    <row r="1933" spans="31:31" x14ac:dyDescent="0.25">
      <c r="AE1933" s="4"/>
    </row>
    <row r="1934" spans="31:31" x14ac:dyDescent="0.25">
      <c r="AE1934" s="4"/>
    </row>
    <row r="1935" spans="31:31" x14ac:dyDescent="0.25">
      <c r="AE1935" s="4"/>
    </row>
    <row r="1936" spans="31:31" x14ac:dyDescent="0.25">
      <c r="AE1936" s="4"/>
    </row>
    <row r="1937" spans="31:31" x14ac:dyDescent="0.25">
      <c r="AE1937" s="4"/>
    </row>
    <row r="1938" spans="31:31" x14ac:dyDescent="0.25">
      <c r="AE1938" s="4"/>
    </row>
    <row r="1939" spans="31:31" x14ac:dyDescent="0.25">
      <c r="AE1939" s="4"/>
    </row>
    <row r="1940" spans="31:31" x14ac:dyDescent="0.25">
      <c r="AE1940" s="4"/>
    </row>
    <row r="1941" spans="31:31" x14ac:dyDescent="0.25">
      <c r="AE1941" s="4"/>
    </row>
    <row r="1942" spans="31:31" x14ac:dyDescent="0.25">
      <c r="AE1942" s="4"/>
    </row>
    <row r="1943" spans="31:31" x14ac:dyDescent="0.25">
      <c r="AE1943" s="4"/>
    </row>
    <row r="1944" spans="31:31" x14ac:dyDescent="0.25">
      <c r="AE1944" s="4"/>
    </row>
    <row r="1945" spans="31:31" x14ac:dyDescent="0.25">
      <c r="AE1945" s="4"/>
    </row>
    <row r="1946" spans="31:31" x14ac:dyDescent="0.25">
      <c r="AE1946" s="4"/>
    </row>
    <row r="1947" spans="31:31" x14ac:dyDescent="0.25">
      <c r="AE1947" s="4"/>
    </row>
    <row r="1948" spans="31:31" x14ac:dyDescent="0.25">
      <c r="AE1948" s="4"/>
    </row>
    <row r="1949" spans="31:31" x14ac:dyDescent="0.25">
      <c r="AE1949" s="4"/>
    </row>
    <row r="1950" spans="31:31" x14ac:dyDescent="0.25">
      <c r="AE1950" s="4"/>
    </row>
    <row r="1951" spans="31:31" x14ac:dyDescent="0.25">
      <c r="AE1951" s="4"/>
    </row>
    <row r="1952" spans="31:31" x14ac:dyDescent="0.25">
      <c r="AE1952" s="4"/>
    </row>
    <row r="1953" spans="31:31" x14ac:dyDescent="0.25">
      <c r="AE1953" s="4"/>
    </row>
    <row r="1954" spans="31:31" x14ac:dyDescent="0.25">
      <c r="AE1954" s="4"/>
    </row>
    <row r="1955" spans="31:31" x14ac:dyDescent="0.25">
      <c r="AE1955" s="4"/>
    </row>
    <row r="1956" spans="31:31" x14ac:dyDescent="0.25">
      <c r="AE1956" s="4"/>
    </row>
    <row r="1957" spans="31:31" x14ac:dyDescent="0.25">
      <c r="AE1957" s="4"/>
    </row>
    <row r="1958" spans="31:31" x14ac:dyDescent="0.25">
      <c r="AE1958" s="4"/>
    </row>
    <row r="1959" spans="31:31" x14ac:dyDescent="0.25">
      <c r="AE1959" s="4"/>
    </row>
    <row r="1960" spans="31:31" x14ac:dyDescent="0.25">
      <c r="AE1960" s="4"/>
    </row>
    <row r="1961" spans="31:31" x14ac:dyDescent="0.25">
      <c r="AE1961" s="4"/>
    </row>
    <row r="1962" spans="31:31" x14ac:dyDescent="0.25">
      <c r="AE1962" s="4"/>
    </row>
    <row r="1963" spans="31:31" x14ac:dyDescent="0.25">
      <c r="AE1963" s="4"/>
    </row>
    <row r="1964" spans="31:31" x14ac:dyDescent="0.25">
      <c r="AE1964" s="4"/>
    </row>
    <row r="1965" spans="31:31" x14ac:dyDescent="0.25">
      <c r="AE1965" s="4"/>
    </row>
    <row r="1966" spans="31:31" x14ac:dyDescent="0.25">
      <c r="AE1966" s="4"/>
    </row>
    <row r="1967" spans="31:31" x14ac:dyDescent="0.25">
      <c r="AE1967" s="4"/>
    </row>
    <row r="1968" spans="31:31" x14ac:dyDescent="0.25">
      <c r="AE1968" s="4"/>
    </row>
    <row r="1969" spans="31:31" x14ac:dyDescent="0.25">
      <c r="AE1969" s="4"/>
    </row>
    <row r="1970" spans="31:31" x14ac:dyDescent="0.25">
      <c r="AE1970" s="4"/>
    </row>
    <row r="1971" spans="31:31" x14ac:dyDescent="0.25">
      <c r="AE1971" s="4"/>
    </row>
    <row r="1972" spans="31:31" x14ac:dyDescent="0.25">
      <c r="AE1972" s="4"/>
    </row>
    <row r="1973" spans="31:31" x14ac:dyDescent="0.25">
      <c r="AE1973" s="4"/>
    </row>
    <row r="1974" spans="31:31" x14ac:dyDescent="0.25">
      <c r="AE1974" s="4"/>
    </row>
    <row r="1975" spans="31:31" x14ac:dyDescent="0.25">
      <c r="AE1975" s="4"/>
    </row>
    <row r="1976" spans="31:31" x14ac:dyDescent="0.25">
      <c r="AE1976" s="4"/>
    </row>
    <row r="1977" spans="31:31" x14ac:dyDescent="0.25">
      <c r="AE1977" s="4"/>
    </row>
    <row r="1978" spans="31:31" x14ac:dyDescent="0.25">
      <c r="AE1978" s="4"/>
    </row>
    <row r="1979" spans="31:31" x14ac:dyDescent="0.25">
      <c r="AE1979" s="4"/>
    </row>
    <row r="1980" spans="31:31" x14ac:dyDescent="0.25">
      <c r="AE1980" s="4"/>
    </row>
    <row r="1981" spans="31:31" x14ac:dyDescent="0.25">
      <c r="AE1981" s="4"/>
    </row>
    <row r="1982" spans="31:31" x14ac:dyDescent="0.25">
      <c r="AE1982" s="4"/>
    </row>
    <row r="1983" spans="31:31" x14ac:dyDescent="0.25">
      <c r="AE1983" s="4"/>
    </row>
    <row r="1984" spans="31:31" x14ac:dyDescent="0.25">
      <c r="AE1984" s="4"/>
    </row>
    <row r="1985" spans="31:31" x14ac:dyDescent="0.25">
      <c r="AE1985" s="4"/>
    </row>
    <row r="1986" spans="31:31" x14ac:dyDescent="0.25">
      <c r="AE1986" s="4"/>
    </row>
    <row r="1987" spans="31:31" x14ac:dyDescent="0.25">
      <c r="AE1987" s="4"/>
    </row>
    <row r="1988" spans="31:31" x14ac:dyDescent="0.25">
      <c r="AE1988" s="4"/>
    </row>
    <row r="1989" spans="31:31" x14ac:dyDescent="0.25">
      <c r="AE1989" s="4"/>
    </row>
    <row r="1990" spans="31:31" x14ac:dyDescent="0.25">
      <c r="AE1990" s="4"/>
    </row>
    <row r="1991" spans="31:31" x14ac:dyDescent="0.25">
      <c r="AE1991" s="4"/>
    </row>
    <row r="1992" spans="31:31" x14ac:dyDescent="0.25">
      <c r="AE1992" s="4"/>
    </row>
    <row r="1993" spans="31:31" x14ac:dyDescent="0.25">
      <c r="AE1993" s="4"/>
    </row>
    <row r="1994" spans="31:31" x14ac:dyDescent="0.25">
      <c r="AE1994" s="4"/>
    </row>
    <row r="1995" spans="31:31" x14ac:dyDescent="0.25">
      <c r="AE1995" s="4"/>
    </row>
    <row r="1996" spans="31:31" x14ac:dyDescent="0.25">
      <c r="AE1996" s="4"/>
    </row>
    <row r="1997" spans="31:31" x14ac:dyDescent="0.25">
      <c r="AE1997" s="4"/>
    </row>
    <row r="1998" spans="31:31" x14ac:dyDescent="0.25">
      <c r="AE1998" s="4"/>
    </row>
    <row r="1999" spans="31:31" x14ac:dyDescent="0.25">
      <c r="AE1999" s="4"/>
    </row>
    <row r="2000" spans="31:31" x14ac:dyDescent="0.25">
      <c r="AE2000" s="4"/>
    </row>
    <row r="2001" spans="31:31" x14ac:dyDescent="0.25">
      <c r="AE2001" s="4"/>
    </row>
    <row r="2002" spans="31:31" x14ac:dyDescent="0.25">
      <c r="AE2002" s="4"/>
    </row>
    <row r="2003" spans="31:31" x14ac:dyDescent="0.25">
      <c r="AE2003" s="4"/>
    </row>
    <row r="2004" spans="31:31" x14ac:dyDescent="0.25">
      <c r="AE2004" s="4"/>
    </row>
    <row r="2005" spans="31:31" x14ac:dyDescent="0.25">
      <c r="AE2005" s="4"/>
    </row>
    <row r="2006" spans="31:31" x14ac:dyDescent="0.25">
      <c r="AE2006" s="4"/>
    </row>
    <row r="2007" spans="31:31" x14ac:dyDescent="0.25">
      <c r="AE2007" s="4"/>
    </row>
    <row r="2008" spans="31:31" x14ac:dyDescent="0.25">
      <c r="AE2008" s="4"/>
    </row>
    <row r="2009" spans="31:31" x14ac:dyDescent="0.25">
      <c r="AE2009" s="4"/>
    </row>
    <row r="2010" spans="31:31" x14ac:dyDescent="0.25">
      <c r="AE2010" s="4"/>
    </row>
    <row r="2011" spans="31:31" x14ac:dyDescent="0.25">
      <c r="AE2011" s="4"/>
    </row>
    <row r="2012" spans="31:31" x14ac:dyDescent="0.25">
      <c r="AE2012" s="4"/>
    </row>
    <row r="2013" spans="31:31" x14ac:dyDescent="0.25">
      <c r="AE2013" s="4"/>
    </row>
    <row r="2014" spans="31:31" x14ac:dyDescent="0.25">
      <c r="AE2014" s="4"/>
    </row>
    <row r="2015" spans="31:31" x14ac:dyDescent="0.25">
      <c r="AE2015" s="4"/>
    </row>
    <row r="2016" spans="31:31" x14ac:dyDescent="0.25">
      <c r="AE2016" s="4"/>
    </row>
    <row r="2017" spans="31:31" x14ac:dyDescent="0.25">
      <c r="AE2017" s="4"/>
    </row>
    <row r="2018" spans="31:31" x14ac:dyDescent="0.25">
      <c r="AE2018" s="4"/>
    </row>
    <row r="2019" spans="31:31" x14ac:dyDescent="0.25">
      <c r="AE2019" s="4"/>
    </row>
    <row r="2020" spans="31:31" x14ac:dyDescent="0.25">
      <c r="AE2020" s="4"/>
    </row>
    <row r="2021" spans="31:31" x14ac:dyDescent="0.25">
      <c r="AE2021" s="4"/>
    </row>
    <row r="2022" spans="31:31" x14ac:dyDescent="0.25">
      <c r="AE2022" s="4"/>
    </row>
    <row r="2023" spans="31:31" x14ac:dyDescent="0.25">
      <c r="AE2023" s="4"/>
    </row>
    <row r="2024" spans="31:31" x14ac:dyDescent="0.25">
      <c r="AE2024" s="4"/>
    </row>
    <row r="2025" spans="31:31" x14ac:dyDescent="0.25">
      <c r="AE2025" s="4"/>
    </row>
    <row r="2026" spans="31:31" x14ac:dyDescent="0.25">
      <c r="AE2026" s="4"/>
    </row>
    <row r="2027" spans="31:31" x14ac:dyDescent="0.25">
      <c r="AE2027" s="4"/>
    </row>
    <row r="2028" spans="31:31" x14ac:dyDescent="0.25">
      <c r="AE2028" s="4"/>
    </row>
    <row r="2029" spans="31:31" x14ac:dyDescent="0.25">
      <c r="AE2029" s="4"/>
    </row>
    <row r="2030" spans="31:31" x14ac:dyDescent="0.25">
      <c r="AE2030" s="4"/>
    </row>
    <row r="2031" spans="31:31" x14ac:dyDescent="0.25">
      <c r="AE2031" s="4"/>
    </row>
    <row r="2032" spans="31:31" x14ac:dyDescent="0.25">
      <c r="AE2032" s="4"/>
    </row>
    <row r="2033" spans="31:31" x14ac:dyDescent="0.25">
      <c r="AE2033" s="4"/>
    </row>
    <row r="2034" spans="31:31" x14ac:dyDescent="0.25">
      <c r="AE2034" s="4"/>
    </row>
    <row r="2035" spans="31:31" x14ac:dyDescent="0.25">
      <c r="AE2035" s="4"/>
    </row>
    <row r="2036" spans="31:31" x14ac:dyDescent="0.25">
      <c r="AE2036" s="4"/>
    </row>
    <row r="2037" spans="31:31" x14ac:dyDescent="0.25">
      <c r="AE2037" s="4"/>
    </row>
    <row r="2038" spans="31:31" x14ac:dyDescent="0.25">
      <c r="AE2038" s="4"/>
    </row>
    <row r="2039" spans="31:31" x14ac:dyDescent="0.25">
      <c r="AE2039" s="4"/>
    </row>
    <row r="2040" spans="31:31" x14ac:dyDescent="0.25">
      <c r="AE2040" s="4"/>
    </row>
    <row r="2041" spans="31:31" x14ac:dyDescent="0.25">
      <c r="AE2041" s="4"/>
    </row>
    <row r="2042" spans="31:31" x14ac:dyDescent="0.25">
      <c r="AE2042" s="4"/>
    </row>
    <row r="2043" spans="31:31" x14ac:dyDescent="0.25">
      <c r="AE2043" s="4"/>
    </row>
    <row r="2044" spans="31:31" x14ac:dyDescent="0.25">
      <c r="AE2044" s="4"/>
    </row>
    <row r="2045" spans="31:31" x14ac:dyDescent="0.25">
      <c r="AE2045" s="4"/>
    </row>
    <row r="2046" spans="31:31" x14ac:dyDescent="0.25">
      <c r="AE2046" s="4"/>
    </row>
    <row r="2047" spans="31:31" x14ac:dyDescent="0.25">
      <c r="AE2047" s="4"/>
    </row>
    <row r="2048" spans="31:31" x14ac:dyDescent="0.25">
      <c r="AE2048" s="4"/>
    </row>
    <row r="2049" spans="31:31" x14ac:dyDescent="0.25">
      <c r="AE2049" s="4"/>
    </row>
    <row r="2050" spans="31:31" x14ac:dyDescent="0.25">
      <c r="AE2050" s="4"/>
    </row>
    <row r="2051" spans="31:31" x14ac:dyDescent="0.25">
      <c r="AE2051" s="4"/>
    </row>
    <row r="2052" spans="31:31" x14ac:dyDescent="0.25">
      <c r="AE2052" s="4"/>
    </row>
    <row r="2053" spans="31:31" x14ac:dyDescent="0.25">
      <c r="AE2053" s="4"/>
    </row>
    <row r="2054" spans="31:31" x14ac:dyDescent="0.25">
      <c r="AE2054" s="4"/>
    </row>
    <row r="2055" spans="31:31" x14ac:dyDescent="0.25">
      <c r="AE2055" s="4"/>
    </row>
    <row r="2056" spans="31:31" x14ac:dyDescent="0.25">
      <c r="AE2056" s="4"/>
    </row>
    <row r="2057" spans="31:31" x14ac:dyDescent="0.25">
      <c r="AE2057" s="4"/>
    </row>
    <row r="2058" spans="31:31" x14ac:dyDescent="0.25">
      <c r="AE2058" s="4"/>
    </row>
    <row r="2059" spans="31:31" x14ac:dyDescent="0.25">
      <c r="AE2059" s="4"/>
    </row>
    <row r="2060" spans="31:31" x14ac:dyDescent="0.25">
      <c r="AE2060" s="4"/>
    </row>
    <row r="2061" spans="31:31" x14ac:dyDescent="0.25">
      <c r="AE2061" s="4"/>
    </row>
    <row r="2062" spans="31:31" x14ac:dyDescent="0.25">
      <c r="AE2062" s="4"/>
    </row>
    <row r="2063" spans="31:31" x14ac:dyDescent="0.25">
      <c r="AE2063" s="4"/>
    </row>
    <row r="2064" spans="31:31" x14ac:dyDescent="0.25">
      <c r="AE2064" s="4"/>
    </row>
    <row r="2065" spans="31:31" x14ac:dyDescent="0.25">
      <c r="AE2065" s="4"/>
    </row>
    <row r="2066" spans="31:31" x14ac:dyDescent="0.25">
      <c r="AE2066" s="4"/>
    </row>
    <row r="2067" spans="31:31" x14ac:dyDescent="0.25">
      <c r="AE2067" s="4"/>
    </row>
    <row r="2068" spans="31:31" x14ac:dyDescent="0.25">
      <c r="AE2068" s="4"/>
    </row>
    <row r="2069" spans="31:31" x14ac:dyDescent="0.25">
      <c r="AE2069" s="4"/>
    </row>
    <row r="2070" spans="31:31" x14ac:dyDescent="0.25">
      <c r="AE2070" s="4"/>
    </row>
    <row r="2071" spans="31:31" x14ac:dyDescent="0.25">
      <c r="AE2071" s="4"/>
    </row>
    <row r="2072" spans="31:31" x14ac:dyDescent="0.25">
      <c r="AE2072" s="4"/>
    </row>
    <row r="2073" spans="31:31" x14ac:dyDescent="0.25">
      <c r="AE2073" s="4"/>
    </row>
    <row r="2074" spans="31:31" x14ac:dyDescent="0.25">
      <c r="AE2074" s="4"/>
    </row>
    <row r="2075" spans="31:31" x14ac:dyDescent="0.25">
      <c r="AE2075" s="4"/>
    </row>
    <row r="2076" spans="31:31" x14ac:dyDescent="0.25">
      <c r="AE2076" s="4"/>
    </row>
    <row r="2077" spans="31:31" x14ac:dyDescent="0.25">
      <c r="AE2077" s="4"/>
    </row>
    <row r="2078" spans="31:31" x14ac:dyDescent="0.25">
      <c r="AE2078" s="4"/>
    </row>
    <row r="2079" spans="31:31" x14ac:dyDescent="0.25">
      <c r="AE2079" s="4"/>
    </row>
    <row r="2080" spans="31:31" x14ac:dyDescent="0.25">
      <c r="AE2080" s="4"/>
    </row>
    <row r="2081" spans="31:31" x14ac:dyDescent="0.25">
      <c r="AE2081" s="4"/>
    </row>
    <row r="2082" spans="31:31" x14ac:dyDescent="0.25">
      <c r="AE2082" s="4"/>
    </row>
    <row r="2083" spans="31:31" x14ac:dyDescent="0.25">
      <c r="AE2083" s="4"/>
    </row>
    <row r="2084" spans="31:31" x14ac:dyDescent="0.25">
      <c r="AE2084" s="4"/>
    </row>
    <row r="2085" spans="31:31" x14ac:dyDescent="0.25">
      <c r="AE2085" s="4"/>
    </row>
    <row r="2086" spans="31:31" x14ac:dyDescent="0.25">
      <c r="AE2086" s="4"/>
    </row>
    <row r="2087" spans="31:31" x14ac:dyDescent="0.25">
      <c r="AE2087" s="4"/>
    </row>
    <row r="2088" spans="31:31" x14ac:dyDescent="0.25">
      <c r="AE2088" s="4"/>
    </row>
    <row r="2089" spans="31:31" x14ac:dyDescent="0.25">
      <c r="AE2089" s="4"/>
    </row>
    <row r="2090" spans="31:31" x14ac:dyDescent="0.25">
      <c r="AE2090" s="4"/>
    </row>
    <row r="2091" spans="31:31" x14ac:dyDescent="0.25">
      <c r="AE2091" s="4"/>
    </row>
    <row r="2092" spans="31:31" x14ac:dyDescent="0.25">
      <c r="AE2092" s="4"/>
    </row>
    <row r="2093" spans="31:31" x14ac:dyDescent="0.25">
      <c r="AE2093" s="4"/>
    </row>
    <row r="2094" spans="31:31" x14ac:dyDescent="0.25">
      <c r="AE2094" s="4"/>
    </row>
    <row r="2095" spans="31:31" x14ac:dyDescent="0.25">
      <c r="AE2095" s="4"/>
    </row>
    <row r="2096" spans="31:31" x14ac:dyDescent="0.25">
      <c r="AE2096" s="4"/>
    </row>
    <row r="2097" spans="31:31" x14ac:dyDescent="0.25">
      <c r="AE2097" s="4"/>
    </row>
    <row r="2098" spans="31:31" x14ac:dyDescent="0.25">
      <c r="AE2098" s="4"/>
    </row>
    <row r="2099" spans="31:31" x14ac:dyDescent="0.25">
      <c r="AE2099" s="4"/>
    </row>
    <row r="2100" spans="31:31" x14ac:dyDescent="0.25">
      <c r="AE2100" s="4"/>
    </row>
    <row r="2101" spans="31:31" x14ac:dyDescent="0.25">
      <c r="AE2101" s="4"/>
    </row>
    <row r="2102" spans="31:31" x14ac:dyDescent="0.25">
      <c r="AE2102" s="4"/>
    </row>
    <row r="2103" spans="31:31" x14ac:dyDescent="0.25">
      <c r="AE2103" s="4"/>
    </row>
    <row r="2104" spans="31:31" x14ac:dyDescent="0.25">
      <c r="AE2104" s="4"/>
    </row>
    <row r="2105" spans="31:31" x14ac:dyDescent="0.25">
      <c r="AE2105" s="4"/>
    </row>
    <row r="2106" spans="31:31" x14ac:dyDescent="0.25">
      <c r="AE2106" s="4"/>
    </row>
    <row r="2107" spans="31:31" x14ac:dyDescent="0.25">
      <c r="AE2107" s="4"/>
    </row>
    <row r="2108" spans="31:31" x14ac:dyDescent="0.25">
      <c r="AE2108" s="4"/>
    </row>
    <row r="2109" spans="31:31" x14ac:dyDescent="0.25">
      <c r="AE2109" s="4"/>
    </row>
    <row r="2110" spans="31:31" x14ac:dyDescent="0.25">
      <c r="AE2110" s="4"/>
    </row>
    <row r="2111" spans="31:31" x14ac:dyDescent="0.25">
      <c r="AE2111" s="4"/>
    </row>
    <row r="2112" spans="31:31" x14ac:dyDescent="0.25">
      <c r="AE2112" s="4"/>
    </row>
    <row r="2113" spans="31:31" x14ac:dyDescent="0.25">
      <c r="AE2113" s="4"/>
    </row>
    <row r="2114" spans="31:31" x14ac:dyDescent="0.25">
      <c r="AE2114" s="4"/>
    </row>
    <row r="2115" spans="31:31" x14ac:dyDescent="0.25">
      <c r="AE2115" s="4"/>
    </row>
    <row r="2116" spans="31:31" x14ac:dyDescent="0.25">
      <c r="AE2116" s="4"/>
    </row>
    <row r="2117" spans="31:31" x14ac:dyDescent="0.25">
      <c r="AE2117" s="4"/>
    </row>
    <row r="2118" spans="31:31" x14ac:dyDescent="0.25">
      <c r="AE2118" s="4"/>
    </row>
    <row r="2119" spans="31:31" x14ac:dyDescent="0.25">
      <c r="AE2119" s="4"/>
    </row>
    <row r="2120" spans="31:31" x14ac:dyDescent="0.25">
      <c r="AE2120" s="4"/>
    </row>
    <row r="2121" spans="31:31" x14ac:dyDescent="0.25">
      <c r="AE2121" s="4"/>
    </row>
    <row r="2122" spans="31:31" x14ac:dyDescent="0.25">
      <c r="AE2122" s="4"/>
    </row>
    <row r="2123" spans="31:31" x14ac:dyDescent="0.25">
      <c r="AE2123" s="4"/>
    </row>
    <row r="2124" spans="31:31" x14ac:dyDescent="0.25">
      <c r="AE2124" s="4"/>
    </row>
    <row r="2125" spans="31:31" x14ac:dyDescent="0.25">
      <c r="AE2125" s="4"/>
    </row>
    <row r="2126" spans="31:31" x14ac:dyDescent="0.25">
      <c r="AE2126" s="4"/>
    </row>
    <row r="2127" spans="31:31" x14ac:dyDescent="0.25">
      <c r="AE2127" s="4"/>
    </row>
    <row r="2128" spans="31:31" x14ac:dyDescent="0.25">
      <c r="AE2128" s="4"/>
    </row>
    <row r="2129" spans="31:31" x14ac:dyDescent="0.25">
      <c r="AE2129" s="4"/>
    </row>
    <row r="2130" spans="31:31" x14ac:dyDescent="0.25">
      <c r="AE2130" s="4"/>
    </row>
    <row r="2131" spans="31:31" x14ac:dyDescent="0.25">
      <c r="AE2131" s="4"/>
    </row>
    <row r="2132" spans="31:31" x14ac:dyDescent="0.25">
      <c r="AE2132" s="4"/>
    </row>
    <row r="2133" spans="31:31" x14ac:dyDescent="0.25">
      <c r="AE2133" s="4"/>
    </row>
    <row r="2134" spans="31:31" x14ac:dyDescent="0.25">
      <c r="AE2134" s="4"/>
    </row>
    <row r="2135" spans="31:31" x14ac:dyDescent="0.25">
      <c r="AE2135" s="4"/>
    </row>
    <row r="2136" spans="31:31" x14ac:dyDescent="0.25">
      <c r="AE2136" s="4"/>
    </row>
    <row r="2137" spans="31:31" x14ac:dyDescent="0.25">
      <c r="AE2137" s="4"/>
    </row>
    <row r="2138" spans="31:31" x14ac:dyDescent="0.25">
      <c r="AE2138" s="4"/>
    </row>
    <row r="2139" spans="31:31" x14ac:dyDescent="0.25">
      <c r="AE2139" s="4"/>
    </row>
    <row r="2140" spans="31:31" x14ac:dyDescent="0.25">
      <c r="AE2140" s="4"/>
    </row>
    <row r="2141" spans="31:31" x14ac:dyDescent="0.25">
      <c r="AE2141" s="4"/>
    </row>
    <row r="2142" spans="31:31" x14ac:dyDescent="0.25">
      <c r="AE2142" s="4"/>
    </row>
    <row r="2143" spans="31:31" x14ac:dyDescent="0.25">
      <c r="AE2143" s="4"/>
    </row>
    <row r="2144" spans="31:31" x14ac:dyDescent="0.25">
      <c r="AE2144" s="4"/>
    </row>
    <row r="2145" spans="31:31" x14ac:dyDescent="0.25">
      <c r="AE2145" s="4"/>
    </row>
    <row r="2146" spans="31:31" x14ac:dyDescent="0.25">
      <c r="AE2146" s="4"/>
    </row>
    <row r="2147" spans="31:31" x14ac:dyDescent="0.25">
      <c r="AE2147" s="4"/>
    </row>
    <row r="2148" spans="31:31" x14ac:dyDescent="0.25">
      <c r="AE2148" s="4"/>
    </row>
    <row r="2149" spans="31:31" x14ac:dyDescent="0.25">
      <c r="AE2149" s="4"/>
    </row>
    <row r="2150" spans="31:31" x14ac:dyDescent="0.25">
      <c r="AE2150" s="4"/>
    </row>
    <row r="2151" spans="31:31" x14ac:dyDescent="0.25">
      <c r="AE2151" s="4"/>
    </row>
    <row r="2152" spans="31:31" x14ac:dyDescent="0.25">
      <c r="AE2152" s="4"/>
    </row>
    <row r="2153" spans="31:31" x14ac:dyDescent="0.25">
      <c r="AE2153" s="4"/>
    </row>
    <row r="2154" spans="31:31" x14ac:dyDescent="0.25">
      <c r="AE2154" s="4"/>
    </row>
    <row r="2155" spans="31:31" x14ac:dyDescent="0.25">
      <c r="AE2155" s="4"/>
    </row>
    <row r="2156" spans="31:31" x14ac:dyDescent="0.25">
      <c r="AE2156" s="4"/>
    </row>
    <row r="2157" spans="31:31" x14ac:dyDescent="0.25">
      <c r="AE2157" s="4"/>
    </row>
    <row r="2158" spans="31:31" x14ac:dyDescent="0.25">
      <c r="AE2158" s="4"/>
    </row>
    <row r="2159" spans="31:31" x14ac:dyDescent="0.25">
      <c r="AE2159" s="4"/>
    </row>
    <row r="2160" spans="31:31" x14ac:dyDescent="0.25">
      <c r="AE2160" s="4"/>
    </row>
    <row r="2161" spans="31:31" x14ac:dyDescent="0.25">
      <c r="AE2161" s="4"/>
    </row>
    <row r="2162" spans="31:31" x14ac:dyDescent="0.25">
      <c r="AE2162" s="4"/>
    </row>
    <row r="2163" spans="31:31" x14ac:dyDescent="0.25">
      <c r="AE2163" s="4"/>
    </row>
    <row r="2164" spans="31:31" x14ac:dyDescent="0.25">
      <c r="AE2164" s="4"/>
    </row>
    <row r="2165" spans="31:31" x14ac:dyDescent="0.25">
      <c r="AE2165" s="4"/>
    </row>
    <row r="2166" spans="31:31" x14ac:dyDescent="0.25">
      <c r="AE2166" s="4"/>
    </row>
    <row r="2167" spans="31:31" x14ac:dyDescent="0.25">
      <c r="AE2167" s="4"/>
    </row>
    <row r="2168" spans="31:31" x14ac:dyDescent="0.25">
      <c r="AE2168" s="4"/>
    </row>
    <row r="2169" spans="31:31" x14ac:dyDescent="0.25">
      <c r="AE2169" s="4"/>
    </row>
    <row r="2170" spans="31:31" x14ac:dyDescent="0.25">
      <c r="AE2170" s="4"/>
    </row>
    <row r="2171" spans="31:31" x14ac:dyDescent="0.25">
      <c r="AE2171" s="4"/>
    </row>
    <row r="2172" spans="31:31" x14ac:dyDescent="0.25">
      <c r="AE2172" s="4"/>
    </row>
    <row r="2173" spans="31:31" x14ac:dyDescent="0.25">
      <c r="AE2173" s="4"/>
    </row>
    <row r="2174" spans="31:31" x14ac:dyDescent="0.25">
      <c r="AE2174" s="4"/>
    </row>
    <row r="2175" spans="31:31" x14ac:dyDescent="0.25">
      <c r="AE2175" s="4"/>
    </row>
    <row r="2176" spans="31:31" x14ac:dyDescent="0.25">
      <c r="AE2176" s="4"/>
    </row>
    <row r="2177" spans="31:31" x14ac:dyDescent="0.25">
      <c r="AE2177" s="4"/>
    </row>
    <row r="2178" spans="31:31" x14ac:dyDescent="0.25">
      <c r="AE2178" s="4"/>
    </row>
    <row r="2179" spans="31:31" x14ac:dyDescent="0.25">
      <c r="AE2179" s="4"/>
    </row>
    <row r="2180" spans="31:31" x14ac:dyDescent="0.25">
      <c r="AE2180" s="4"/>
    </row>
    <row r="2181" spans="31:31" x14ac:dyDescent="0.25">
      <c r="AE2181" s="4"/>
    </row>
    <row r="2182" spans="31:31" x14ac:dyDescent="0.25">
      <c r="AE2182" s="4"/>
    </row>
    <row r="2183" spans="31:31" x14ac:dyDescent="0.25">
      <c r="AE2183" s="4"/>
    </row>
    <row r="2184" spans="31:31" x14ac:dyDescent="0.25">
      <c r="AE2184" s="4"/>
    </row>
    <row r="2185" spans="31:31" x14ac:dyDescent="0.25">
      <c r="AE2185" s="4"/>
    </row>
    <row r="2186" spans="31:31" x14ac:dyDescent="0.25">
      <c r="AE2186" s="4"/>
    </row>
    <row r="2187" spans="31:31" x14ac:dyDescent="0.25">
      <c r="AE2187" s="4"/>
    </row>
    <row r="2188" spans="31:31" x14ac:dyDescent="0.25">
      <c r="AE2188" s="4"/>
    </row>
    <row r="2189" spans="31:31" x14ac:dyDescent="0.25">
      <c r="AE2189" s="4"/>
    </row>
    <row r="2190" spans="31:31" x14ac:dyDescent="0.25">
      <c r="AE2190" s="4"/>
    </row>
    <row r="2191" spans="31:31" x14ac:dyDescent="0.25">
      <c r="AE2191" s="4"/>
    </row>
    <row r="2192" spans="31:31" x14ac:dyDescent="0.25">
      <c r="AE2192" s="4"/>
    </row>
    <row r="2193" spans="31:31" x14ac:dyDescent="0.25">
      <c r="AE2193" s="4"/>
    </row>
    <row r="2194" spans="31:31" x14ac:dyDescent="0.25">
      <c r="AE2194" s="4"/>
    </row>
    <row r="2195" spans="31:31" x14ac:dyDescent="0.25">
      <c r="AE2195" s="4"/>
    </row>
    <row r="2196" spans="31:31" x14ac:dyDescent="0.25">
      <c r="AE2196" s="4"/>
    </row>
    <row r="2197" spans="31:31" x14ac:dyDescent="0.25">
      <c r="AE2197" s="4"/>
    </row>
    <row r="2198" spans="31:31" x14ac:dyDescent="0.25">
      <c r="AE2198" s="4"/>
    </row>
    <row r="2199" spans="31:31" x14ac:dyDescent="0.25">
      <c r="AE2199" s="4"/>
    </row>
    <row r="2200" spans="31:31" x14ac:dyDescent="0.25">
      <c r="AE2200" s="4"/>
    </row>
    <row r="2201" spans="31:31" x14ac:dyDescent="0.25">
      <c r="AE2201" s="4"/>
    </row>
    <row r="2202" spans="31:31" x14ac:dyDescent="0.25">
      <c r="AE2202" s="4"/>
    </row>
    <row r="2203" spans="31:31" x14ac:dyDescent="0.25">
      <c r="AE2203" s="4"/>
    </row>
    <row r="2204" spans="31:31" x14ac:dyDescent="0.25">
      <c r="AE2204" s="4"/>
    </row>
    <row r="2205" spans="31:31" x14ac:dyDescent="0.25">
      <c r="AE2205" s="4"/>
    </row>
    <row r="2206" spans="31:31" x14ac:dyDescent="0.25">
      <c r="AE2206" s="4"/>
    </row>
    <row r="2207" spans="31:31" x14ac:dyDescent="0.25">
      <c r="AE2207" s="4"/>
    </row>
    <row r="2208" spans="31:31" x14ac:dyDescent="0.25">
      <c r="AE2208" s="4"/>
    </row>
    <row r="2209" spans="31:31" x14ac:dyDescent="0.25">
      <c r="AE2209" s="4"/>
    </row>
    <row r="2210" spans="31:31" x14ac:dyDescent="0.25">
      <c r="AE2210" s="4"/>
    </row>
    <row r="2211" spans="31:31" x14ac:dyDescent="0.25">
      <c r="AE2211" s="4"/>
    </row>
    <row r="2212" spans="31:31" x14ac:dyDescent="0.25">
      <c r="AE2212" s="4"/>
    </row>
    <row r="2213" spans="31:31" x14ac:dyDescent="0.25">
      <c r="AE2213" s="4"/>
    </row>
    <row r="2214" spans="31:31" x14ac:dyDescent="0.25">
      <c r="AE2214" s="4"/>
    </row>
    <row r="2215" spans="31:31" x14ac:dyDescent="0.25">
      <c r="AE2215" s="4"/>
    </row>
    <row r="2216" spans="31:31" x14ac:dyDescent="0.25">
      <c r="AE2216" s="4"/>
    </row>
    <row r="2217" spans="31:31" x14ac:dyDescent="0.25">
      <c r="AE2217" s="4"/>
    </row>
    <row r="2218" spans="31:31" x14ac:dyDescent="0.25">
      <c r="AE2218" s="4"/>
    </row>
    <row r="2219" spans="31:31" x14ac:dyDescent="0.25">
      <c r="AE2219" s="4"/>
    </row>
    <row r="2220" spans="31:31" x14ac:dyDescent="0.25">
      <c r="AE2220" s="4"/>
    </row>
    <row r="2221" spans="31:31" x14ac:dyDescent="0.25">
      <c r="AE2221" s="4"/>
    </row>
    <row r="2222" spans="31:31" x14ac:dyDescent="0.25">
      <c r="AE2222" s="4"/>
    </row>
    <row r="2223" spans="31:31" x14ac:dyDescent="0.25">
      <c r="AE2223" s="4"/>
    </row>
    <row r="2224" spans="31:31" x14ac:dyDescent="0.25">
      <c r="AE2224" s="4"/>
    </row>
    <row r="2225" spans="31:31" x14ac:dyDescent="0.25">
      <c r="AE2225" s="4"/>
    </row>
    <row r="2226" spans="31:31" x14ac:dyDescent="0.25">
      <c r="AE2226" s="4"/>
    </row>
    <row r="2227" spans="31:31" x14ac:dyDescent="0.25">
      <c r="AE2227" s="4"/>
    </row>
    <row r="2228" spans="31:31" x14ac:dyDescent="0.25">
      <c r="AE2228" s="4"/>
    </row>
    <row r="2229" spans="31:31" x14ac:dyDescent="0.25">
      <c r="AE2229" s="4"/>
    </row>
    <row r="2230" spans="31:31" x14ac:dyDescent="0.25">
      <c r="AE2230" s="4"/>
    </row>
    <row r="2231" spans="31:31" x14ac:dyDescent="0.25">
      <c r="AE2231" s="4"/>
    </row>
    <row r="2232" spans="31:31" x14ac:dyDescent="0.25">
      <c r="AE2232" s="4"/>
    </row>
    <row r="2233" spans="31:31" x14ac:dyDescent="0.25">
      <c r="AE2233" s="4"/>
    </row>
    <row r="2234" spans="31:31" x14ac:dyDescent="0.25">
      <c r="AE2234" s="4"/>
    </row>
    <row r="2235" spans="31:31" x14ac:dyDescent="0.25">
      <c r="AE2235" s="4"/>
    </row>
    <row r="2236" spans="31:31" x14ac:dyDescent="0.25">
      <c r="AE2236" s="4"/>
    </row>
    <row r="2237" spans="31:31" x14ac:dyDescent="0.25">
      <c r="AE2237" s="4"/>
    </row>
    <row r="2238" spans="31:31" x14ac:dyDescent="0.25">
      <c r="AE2238" s="4"/>
    </row>
    <row r="2239" spans="31:31" x14ac:dyDescent="0.25">
      <c r="AE2239" s="4"/>
    </row>
    <row r="2240" spans="31:31" x14ac:dyDescent="0.25">
      <c r="AE2240" s="4"/>
    </row>
    <row r="2241" spans="31:31" x14ac:dyDescent="0.25">
      <c r="AE2241" s="4"/>
    </row>
    <row r="2242" spans="31:31" x14ac:dyDescent="0.25">
      <c r="AE2242" s="4"/>
    </row>
    <row r="2243" spans="31:31" x14ac:dyDescent="0.25">
      <c r="AE2243" s="4"/>
    </row>
    <row r="2244" spans="31:31" x14ac:dyDescent="0.25">
      <c r="AE2244" s="4"/>
    </row>
    <row r="2245" spans="31:31" x14ac:dyDescent="0.25">
      <c r="AE2245" s="4"/>
    </row>
    <row r="2246" spans="31:31" x14ac:dyDescent="0.25">
      <c r="AE2246" s="4"/>
    </row>
    <row r="2247" spans="31:31" x14ac:dyDescent="0.25">
      <c r="AE2247" s="4"/>
    </row>
    <row r="2248" spans="31:31" x14ac:dyDescent="0.25">
      <c r="AE2248" s="4"/>
    </row>
    <row r="2249" spans="31:31" x14ac:dyDescent="0.25">
      <c r="AE2249" s="4"/>
    </row>
    <row r="2250" spans="31:31" x14ac:dyDescent="0.25">
      <c r="AE2250" s="4"/>
    </row>
    <row r="2251" spans="31:31" x14ac:dyDescent="0.25">
      <c r="AE2251" s="4"/>
    </row>
    <row r="2252" spans="31:31" x14ac:dyDescent="0.25">
      <c r="AE2252" s="4"/>
    </row>
    <row r="2253" spans="31:31" x14ac:dyDescent="0.25">
      <c r="AE2253" s="4"/>
    </row>
    <row r="2254" spans="31:31" x14ac:dyDescent="0.25">
      <c r="AE2254" s="4"/>
    </row>
    <row r="2255" spans="31:31" x14ac:dyDescent="0.25">
      <c r="AE2255" s="4"/>
    </row>
    <row r="2256" spans="31:31" x14ac:dyDescent="0.25">
      <c r="AE2256" s="4"/>
    </row>
    <row r="2257" spans="31:31" x14ac:dyDescent="0.25">
      <c r="AE2257" s="4"/>
    </row>
    <row r="2258" spans="31:31" x14ac:dyDescent="0.25">
      <c r="AE2258" s="4"/>
    </row>
    <row r="2259" spans="31:31" x14ac:dyDescent="0.25">
      <c r="AE2259" s="4"/>
    </row>
    <row r="2260" spans="31:31" x14ac:dyDescent="0.25">
      <c r="AE2260" s="4"/>
    </row>
    <row r="2261" spans="31:31" x14ac:dyDescent="0.25">
      <c r="AE2261" s="4"/>
    </row>
    <row r="2262" spans="31:31" x14ac:dyDescent="0.25">
      <c r="AE2262" s="4"/>
    </row>
    <row r="2263" spans="31:31" x14ac:dyDescent="0.25">
      <c r="AE2263" s="4"/>
    </row>
    <row r="2264" spans="31:31" x14ac:dyDescent="0.25">
      <c r="AE2264" s="4"/>
    </row>
    <row r="2265" spans="31:31" x14ac:dyDescent="0.25">
      <c r="AE2265" s="4"/>
    </row>
    <row r="2266" spans="31:31" x14ac:dyDescent="0.25">
      <c r="AE2266" s="4"/>
    </row>
    <row r="2267" spans="31:31" x14ac:dyDescent="0.25">
      <c r="AE2267" s="4"/>
    </row>
    <row r="2268" spans="31:31" x14ac:dyDescent="0.25">
      <c r="AE2268" s="4"/>
    </row>
    <row r="2269" spans="31:31" x14ac:dyDescent="0.25">
      <c r="AE2269" s="4"/>
    </row>
    <row r="2270" spans="31:31" x14ac:dyDescent="0.25">
      <c r="AE2270" s="4"/>
    </row>
    <row r="2271" spans="31:31" x14ac:dyDescent="0.25">
      <c r="AE2271" s="4"/>
    </row>
    <row r="2272" spans="31:31" x14ac:dyDescent="0.25">
      <c r="AE2272" s="4"/>
    </row>
    <row r="2273" spans="31:31" x14ac:dyDescent="0.25">
      <c r="AE2273" s="4"/>
    </row>
    <row r="2274" spans="31:31" x14ac:dyDescent="0.25">
      <c r="AE2274" s="4"/>
    </row>
    <row r="2275" spans="31:31" x14ac:dyDescent="0.25">
      <c r="AE2275" s="4"/>
    </row>
    <row r="2276" spans="31:31" x14ac:dyDescent="0.25">
      <c r="AE2276" s="4"/>
    </row>
    <row r="2277" spans="31:31" x14ac:dyDescent="0.25">
      <c r="AE2277" s="4"/>
    </row>
    <row r="2278" spans="31:31" x14ac:dyDescent="0.25">
      <c r="AE2278" s="4"/>
    </row>
    <row r="2279" spans="31:31" x14ac:dyDescent="0.25">
      <c r="AE2279" s="4"/>
    </row>
    <row r="2280" spans="31:31" x14ac:dyDescent="0.25">
      <c r="AE2280" s="4"/>
    </row>
    <row r="2281" spans="31:31" x14ac:dyDescent="0.25">
      <c r="AE2281" s="4"/>
    </row>
    <row r="2282" spans="31:31" x14ac:dyDescent="0.25">
      <c r="AE2282" s="4"/>
    </row>
    <row r="2283" spans="31:31" x14ac:dyDescent="0.25">
      <c r="AE2283" s="4"/>
    </row>
    <row r="2284" spans="31:31" x14ac:dyDescent="0.25">
      <c r="AE2284" s="4"/>
    </row>
    <row r="2285" spans="31:31" x14ac:dyDescent="0.25">
      <c r="AE2285" s="4"/>
    </row>
    <row r="2286" spans="31:31" x14ac:dyDescent="0.25">
      <c r="AE2286" s="4"/>
    </row>
    <row r="2287" spans="31:31" x14ac:dyDescent="0.25">
      <c r="AE2287" s="4"/>
    </row>
    <row r="2288" spans="31:31" x14ac:dyDescent="0.25">
      <c r="AE2288" s="4"/>
    </row>
    <row r="2289" spans="31:31" x14ac:dyDescent="0.25">
      <c r="AE2289" s="4"/>
    </row>
    <row r="2290" spans="31:31" x14ac:dyDescent="0.25">
      <c r="AE2290" s="4"/>
    </row>
    <row r="2291" spans="31:31" x14ac:dyDescent="0.25">
      <c r="AE2291" s="4"/>
    </row>
    <row r="2292" spans="31:31" x14ac:dyDescent="0.25">
      <c r="AE2292" s="4"/>
    </row>
    <row r="2293" spans="31:31" x14ac:dyDescent="0.25">
      <c r="AE2293" s="4"/>
    </row>
    <row r="2294" spans="31:31" x14ac:dyDescent="0.25">
      <c r="AE2294" s="4"/>
    </row>
    <row r="2295" spans="31:31" x14ac:dyDescent="0.25">
      <c r="AE2295" s="4"/>
    </row>
    <row r="2296" spans="31:31" x14ac:dyDescent="0.25">
      <c r="AE2296" s="4"/>
    </row>
    <row r="2297" spans="31:31" x14ac:dyDescent="0.25">
      <c r="AE2297" s="4"/>
    </row>
    <row r="2298" spans="31:31" x14ac:dyDescent="0.25">
      <c r="AE2298" s="4"/>
    </row>
    <row r="2299" spans="31:31" x14ac:dyDescent="0.25">
      <c r="AE2299" s="4"/>
    </row>
    <row r="2300" spans="31:31" x14ac:dyDescent="0.25">
      <c r="AE2300" s="4"/>
    </row>
    <row r="2301" spans="31:31" x14ac:dyDescent="0.25">
      <c r="AE2301" s="4"/>
    </row>
    <row r="2302" spans="31:31" x14ac:dyDescent="0.25">
      <c r="AE2302" s="4"/>
    </row>
    <row r="2303" spans="31:31" x14ac:dyDescent="0.25">
      <c r="AE2303" s="4"/>
    </row>
    <row r="2304" spans="31:31" x14ac:dyDescent="0.25">
      <c r="AE2304" s="4"/>
    </row>
    <row r="2305" spans="31:31" x14ac:dyDescent="0.25">
      <c r="AE2305" s="4"/>
    </row>
    <row r="2306" spans="31:31" x14ac:dyDescent="0.25">
      <c r="AE2306" s="4"/>
    </row>
    <row r="2307" spans="31:31" x14ac:dyDescent="0.25">
      <c r="AE2307" s="4"/>
    </row>
    <row r="2308" spans="31:31" x14ac:dyDescent="0.25">
      <c r="AE2308" s="4"/>
    </row>
    <row r="2309" spans="31:31" x14ac:dyDescent="0.25">
      <c r="AE2309" s="4"/>
    </row>
    <row r="2310" spans="31:31" x14ac:dyDescent="0.25">
      <c r="AE2310" s="4"/>
    </row>
    <row r="2311" spans="31:31" x14ac:dyDescent="0.25">
      <c r="AE2311" s="4"/>
    </row>
    <row r="2312" spans="31:31" x14ac:dyDescent="0.25">
      <c r="AE2312" s="4"/>
    </row>
    <row r="2313" spans="31:31" x14ac:dyDescent="0.25">
      <c r="AE2313" s="4"/>
    </row>
    <row r="2314" spans="31:31" x14ac:dyDescent="0.25">
      <c r="AE2314" s="4"/>
    </row>
    <row r="2315" spans="31:31" x14ac:dyDescent="0.25">
      <c r="AE2315" s="4"/>
    </row>
    <row r="2316" spans="31:31" x14ac:dyDescent="0.25">
      <c r="AE2316" s="4"/>
    </row>
    <row r="2317" spans="31:31" x14ac:dyDescent="0.25">
      <c r="AE2317" s="4"/>
    </row>
    <row r="2318" spans="31:31" x14ac:dyDescent="0.25">
      <c r="AE2318" s="4"/>
    </row>
    <row r="2319" spans="31:31" x14ac:dyDescent="0.25">
      <c r="AE2319" s="4"/>
    </row>
    <row r="2320" spans="31:31" x14ac:dyDescent="0.25">
      <c r="AE2320" s="4"/>
    </row>
    <row r="2321" spans="31:31" x14ac:dyDescent="0.25">
      <c r="AE2321" s="4"/>
    </row>
    <row r="2322" spans="31:31" x14ac:dyDescent="0.25">
      <c r="AE2322" s="4"/>
    </row>
    <row r="2323" spans="31:31" x14ac:dyDescent="0.25">
      <c r="AE2323" s="4"/>
    </row>
    <row r="2324" spans="31:31" x14ac:dyDescent="0.25">
      <c r="AE2324" s="4"/>
    </row>
    <row r="2325" spans="31:31" x14ac:dyDescent="0.25">
      <c r="AE2325" s="4"/>
    </row>
    <row r="2326" spans="31:31" x14ac:dyDescent="0.25">
      <c r="AE2326" s="4"/>
    </row>
    <row r="2327" spans="31:31" x14ac:dyDescent="0.25">
      <c r="AE2327" s="4"/>
    </row>
    <row r="2328" spans="31:31" x14ac:dyDescent="0.25">
      <c r="AE2328" s="4"/>
    </row>
    <row r="2329" spans="31:31" x14ac:dyDescent="0.25">
      <c r="AE2329" s="4"/>
    </row>
    <row r="2330" spans="31:31" x14ac:dyDescent="0.25">
      <c r="AE2330" s="4"/>
    </row>
    <row r="2331" spans="31:31" x14ac:dyDescent="0.25">
      <c r="AE2331" s="4"/>
    </row>
    <row r="2332" spans="31:31" x14ac:dyDescent="0.25">
      <c r="AE2332" s="4"/>
    </row>
    <row r="2333" spans="31:31" x14ac:dyDescent="0.25">
      <c r="AE2333" s="4"/>
    </row>
    <row r="2334" spans="31:31" x14ac:dyDescent="0.25">
      <c r="AE2334" s="4"/>
    </row>
    <row r="2335" spans="31:31" x14ac:dyDescent="0.25">
      <c r="AE2335" s="4"/>
    </row>
    <row r="2336" spans="31:31" x14ac:dyDescent="0.25">
      <c r="AE2336" s="4"/>
    </row>
    <row r="2337" spans="31:31" x14ac:dyDescent="0.25">
      <c r="AE2337" s="4"/>
    </row>
    <row r="2338" spans="31:31" x14ac:dyDescent="0.25">
      <c r="AE2338" s="4"/>
    </row>
    <row r="2339" spans="31:31" x14ac:dyDescent="0.25">
      <c r="AE2339" s="4"/>
    </row>
    <row r="2340" spans="31:31" x14ac:dyDescent="0.25">
      <c r="AE2340" s="4"/>
    </row>
    <row r="2341" spans="31:31" x14ac:dyDescent="0.25">
      <c r="AE2341" s="4"/>
    </row>
    <row r="2342" spans="31:31" x14ac:dyDescent="0.25">
      <c r="AE2342" s="4"/>
    </row>
    <row r="2343" spans="31:31" x14ac:dyDescent="0.25">
      <c r="AE2343" s="4"/>
    </row>
    <row r="2344" spans="31:31" x14ac:dyDescent="0.25">
      <c r="AE2344" s="4"/>
    </row>
    <row r="2345" spans="31:31" x14ac:dyDescent="0.25">
      <c r="AE2345" s="4"/>
    </row>
    <row r="2346" spans="31:31" x14ac:dyDescent="0.25">
      <c r="AE2346" s="4"/>
    </row>
    <row r="2347" spans="31:31" x14ac:dyDescent="0.25">
      <c r="AE2347" s="4"/>
    </row>
    <row r="2348" spans="31:31" x14ac:dyDescent="0.25">
      <c r="AE2348" s="4"/>
    </row>
    <row r="2349" spans="31:31" x14ac:dyDescent="0.25">
      <c r="AE2349" s="4"/>
    </row>
    <row r="2350" spans="31:31" x14ac:dyDescent="0.25">
      <c r="AE2350" s="4"/>
    </row>
    <row r="2351" spans="31:31" x14ac:dyDescent="0.25">
      <c r="AE2351" s="4"/>
    </row>
    <row r="2352" spans="31:31" x14ac:dyDescent="0.25">
      <c r="AE2352" s="4"/>
    </row>
    <row r="2353" spans="31:31" x14ac:dyDescent="0.25">
      <c r="AE2353" s="4"/>
    </row>
    <row r="2354" spans="31:31" x14ac:dyDescent="0.25">
      <c r="AE2354" s="4"/>
    </row>
    <row r="2355" spans="31:31" x14ac:dyDescent="0.25">
      <c r="AE2355" s="4"/>
    </row>
    <row r="2356" spans="31:31" x14ac:dyDescent="0.25">
      <c r="AE2356" s="4"/>
    </row>
    <row r="2357" spans="31:31" x14ac:dyDescent="0.25">
      <c r="AE2357" s="4"/>
    </row>
    <row r="2358" spans="31:31" x14ac:dyDescent="0.25">
      <c r="AE2358" s="4"/>
    </row>
    <row r="2359" spans="31:31" x14ac:dyDescent="0.25">
      <c r="AE2359" s="4"/>
    </row>
    <row r="2360" spans="31:31" x14ac:dyDescent="0.25">
      <c r="AE2360" s="4"/>
    </row>
    <row r="2361" spans="31:31" x14ac:dyDescent="0.25">
      <c r="AE2361" s="4"/>
    </row>
    <row r="2362" spans="31:31" x14ac:dyDescent="0.25">
      <c r="AE2362" s="4"/>
    </row>
    <row r="2363" spans="31:31" x14ac:dyDescent="0.25">
      <c r="AE2363" s="4"/>
    </row>
    <row r="2364" spans="31:31" x14ac:dyDescent="0.25">
      <c r="AE2364" s="4"/>
    </row>
    <row r="2365" spans="31:31" x14ac:dyDescent="0.25">
      <c r="AE2365" s="4"/>
    </row>
    <row r="2366" spans="31:31" x14ac:dyDescent="0.25">
      <c r="AE2366" s="4"/>
    </row>
    <row r="2367" spans="31:31" x14ac:dyDescent="0.25">
      <c r="AE2367" s="4"/>
    </row>
  </sheetData>
  <autoFilter ref="O5:R36" xr:uid="{AF3B6979-162E-414B-9B8B-F9CABAF21B09}">
    <sortState xmlns:xlrd2="http://schemas.microsoft.com/office/spreadsheetml/2017/richdata2" ref="O6:R36">
      <sortCondition ref="O5:O36"/>
    </sortState>
  </autoFilter>
  <pageMargins left="0.7" right="0.7" top="0.75" bottom="0.75" header="0.3" footer="0.3"/>
  <pageSetup paperSize="9" orientation="portrait" r:id="rId1"/>
  <headerFooter>
    <oddHeader>&amp;C&amp;"Calibri"&amp;10&amp;K000000 ECDC NORMAL&amp;1#_x000D_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EE95EE7DB3A482488E68FA4A7091999F006C38EEBA31867C4F9F0504EE5529A557" ma:contentTypeVersion="153" ma:contentTypeDescription="Create a new document." ma:contentTypeScope="" ma:versionID="18ba564c7c83b92a3f9bcc0477d07657">
  <xsd:schema xmlns:xsd="http://www.w3.org/2001/XMLSchema" xmlns:xs="http://www.w3.org/2001/XMLSchema" xmlns:p="http://schemas.microsoft.com/office/2006/metadata/properties" xmlns:ns2="4240f11c-4df2-4a37-9be1-bdf0d4dfc218" xmlns:ns3="fe73b3f6-a427-4a99-886e-da32c6de835d" xmlns:ns4="ad844e80-7513-4d59-8106-40a8f6a315d3" xmlns:ns5="55dcb26b-aa4d-42b8-8b90-57c05297fbb6" targetNamespace="http://schemas.microsoft.com/office/2006/metadata/properties" ma:root="true" ma:fieldsID="f5fddc86da0e5dfbb7fb0e3c96b2418e" ns2:_="" ns3:_="" ns4:_="" ns5:_="">
    <xsd:import namespace="4240f11c-4df2-4a37-9be1-bdf0d4dfc218"/>
    <xsd:import namespace="fe73b3f6-a427-4a99-886e-da32c6de835d"/>
    <xsd:import namespace="ad844e80-7513-4d59-8106-40a8f6a315d3"/>
    <xsd:import namespace="55dcb26b-aa4d-42b8-8b90-57c05297fbb6"/>
    <xsd:element name="properties">
      <xsd:complexType>
        <xsd:sequence>
          <xsd:element name="documentManagement">
            <xsd:complexType>
              <xsd:all>
                <xsd:element ref="ns2:ECMX_SUMMARY" minOccurs="0"/>
                <xsd:element ref="ns3:c67668d6730c4bc2a26c654fc875ab99" minOccurs="0"/>
                <xsd:element ref="ns3:TaxCatchAll" minOccurs="0"/>
                <xsd:element ref="ns3:TaxCatchAllLabel" minOccurs="0"/>
                <xsd:element ref="ns3:o13d78bceb4b4178ab3c456bf4db706a" minOccurs="0"/>
                <xsd:element ref="ns3:na274824997947589a1bfdfb0b645b50" minOccurs="0"/>
                <xsd:element ref="ns3:kf1264ba1b22407abef15b09c01e8cf0" minOccurs="0"/>
                <xsd:element ref="ns3:b489bfe21c7249aba6a1ae186fa4e51c" minOccurs="0"/>
                <xsd:element ref="ns3:cbaf9fdaaf87475a8d0ae10d3e79318e" minOccurs="0"/>
                <xsd:element ref="ns2:ECMX_PUBLISHDATE" minOccurs="0"/>
                <xsd:element ref="ns2:ECMX_BUSINESSID" minOccurs="0"/>
                <xsd:element ref="ns2:ECMX_OPERATIONALID" minOccurs="0"/>
                <xsd:element ref="ns2:ECMX_ADDITIONALINFO" minOccurs="0"/>
                <xsd:element ref="ns3:ECMX_OWNER" minOccurs="0"/>
                <xsd:element ref="ns4:TaxKeywordTaxHTField" minOccurs="0"/>
                <xsd:element ref="ns4:SharedWithUsers" minOccurs="0"/>
                <xsd:element ref="ns4:SharedWithDetails" minOccurs="0"/>
                <xsd:element ref="ns5:MediaServiceLocation" minOccurs="0"/>
                <xsd:element ref="ns4:_dlc_DocId" minOccurs="0"/>
                <xsd:element ref="ns4:_dlc_DocIdUrl" minOccurs="0"/>
                <xsd:element ref="ns4:_dlc_DocIdPersistId"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0f11c-4df2-4a37-9be1-bdf0d4dfc218" elementFormDefault="qualified">
    <xsd:import namespace="http://schemas.microsoft.com/office/2006/documentManagement/types"/>
    <xsd:import namespace="http://schemas.microsoft.com/office/infopath/2007/PartnerControls"/>
    <xsd:element name="ECMX_SUMMARY" ma:index="8" nillable="true" ma:displayName="Summary" ma:description="Short and distinct description of the document" ma:internalName="ECMX_SUMMARY">
      <xsd:simpleType>
        <xsd:restriction base="dms:Note">
          <xsd:maxLength value="255"/>
        </xsd:restriction>
      </xsd:simpleType>
    </xsd:element>
    <xsd:element name="ECMX_PUBLISHDATE" ma:index="23" nillable="true" ma:displayName="Publish Date" ma:description="Enter the date of publication or finalisation of this document" ma:format="DateOnly" ma:internalName="ECMX_PUBLISHDATE">
      <xsd:simpleType>
        <xsd:restriction base="dms:DateTime"/>
      </xsd:simpleType>
    </xsd:element>
    <xsd:element name="ECMX_BUSINESSID" ma:index="24" nillable="true" ma:displayName="Business ID" ma:description="Enter the business identifier of the document such as ECDC/IP/25" ma:internalName="ECMX_BUSINESSID">
      <xsd:simpleType>
        <xsd:restriction base="dms:Text">
          <xsd:maxLength value="255"/>
        </xsd:restriction>
      </xsd:simpleType>
    </xsd:element>
    <xsd:element name="ECMX_OPERATIONALID" ma:index="25" nillable="true" ma:displayName="Operational ID" ma:description="Enter the operational or workflow identifier such as 104.2.2.1" ma:internalName="ECMX_OPERATIONALID">
      <xsd:simpleType>
        <xsd:restriction base="dms:Text">
          <xsd:maxLength value="255"/>
        </xsd:restriction>
      </xsd:simpleType>
    </xsd:element>
    <xsd:element name="ECMX_ADDITIONALINFO" ma:index="26" nillable="true" ma:displayName="Additional Info" ma:description="Provide any additional notes or information about the document" ma:internalName="ECMX_ADDITIONALINFO">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73b3f6-a427-4a99-886e-da32c6de835d" elementFormDefault="qualified">
    <xsd:import namespace="http://schemas.microsoft.com/office/2006/documentManagement/types"/>
    <xsd:import namespace="http://schemas.microsoft.com/office/infopath/2007/PartnerControls"/>
    <xsd:element name="c67668d6730c4bc2a26c654fc875ab99" ma:index="9" nillable="true" ma:taxonomy="true" ma:internalName="c67668d6730c4bc2a26c654fc875ab99" ma:taxonomyFieldName="ECMX_CATEGORYLABEL" ma:displayName="Category Label" ma:default="303;#Disease programmes|cee751c4-2d26-4b69-8170-8cbaaf007eb4" ma:fieldId="{c67668d6-730c-4bc2-a26c-654fc875ab99}" ma:sspId="14c281f0-fdb2-43d6-8bd5-8268950107ba" ma:termSetId="c558570e-7e10-421a-aae8-97c91a675078"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0285cd6-e8e9-434e-b2f6-bed7efea8285}" ma:internalName="TaxCatchAll" ma:showField="CatchAllData" ma:web="ad844e80-7513-4d59-8106-40a8f6a315d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0285cd6-e8e9-434e-b2f6-bed7efea8285}" ma:internalName="TaxCatchAllLabel" ma:readOnly="true" ma:showField="CatchAllDataLabel" ma:web="ad844e80-7513-4d59-8106-40a8f6a315d3">
      <xsd:complexType>
        <xsd:complexContent>
          <xsd:extension base="dms:MultiChoiceLookup">
            <xsd:sequence>
              <xsd:element name="Value" type="dms:Lookup" maxOccurs="unbounded" minOccurs="0" nillable="true"/>
            </xsd:sequence>
          </xsd:extension>
        </xsd:complexContent>
      </xsd:complexType>
    </xsd:element>
    <xsd:element name="o13d78bceb4b4178ab3c456bf4db706a" ma:index="13" nillable="true" ma:taxonomy="true" ma:internalName="o13d78bceb4b4178ab3c456bf4db706a" ma:taxonomyFieldName="ECMX_DOCUMENTTYPE" ma:displayName="Document Type" ma:fieldId="{813d78bc-eb4b-4178-ab3c-456bf4db706a}" ma:sspId="14c281f0-fdb2-43d6-8bd5-8268950107ba" ma:termSetId="c389c416-3255-4b96-b67a-477bf9d78a26" ma:anchorId="00000000-0000-0000-0000-000000000000" ma:open="false" ma:isKeyword="false">
      <xsd:complexType>
        <xsd:sequence>
          <xsd:element ref="pc:Terms" minOccurs="0" maxOccurs="1"/>
        </xsd:sequence>
      </xsd:complexType>
    </xsd:element>
    <xsd:element name="na274824997947589a1bfdfb0b645b50" ma:index="15" nillable="true" ma:taxonomy="true" ma:internalName="na274824997947589a1bfdfb0b645b50" ma:taxonomyFieldName="ECMX_ENTITY" ma:displayName="Entity" ma:fieldId="{7a274824-9979-4758-9a1b-fdfb0b645b50}" ma:sspId="14c281f0-fdb2-43d6-8bd5-8268950107ba" ma:termSetId="642df4da-6b01-472d-8f33-07d3ed3a3ad4" ma:anchorId="00000000-0000-0000-0000-000000000000" ma:open="false" ma:isKeyword="false">
      <xsd:complexType>
        <xsd:sequence>
          <xsd:element ref="pc:Terms" minOccurs="0" maxOccurs="1"/>
        </xsd:sequence>
      </xsd:complexType>
    </xsd:element>
    <xsd:element name="kf1264ba1b22407abef15b09c01e8cf0" ma:index="17" nillable="true" ma:taxonomy="true" ma:internalName="kf1264ba1b22407abef15b09c01e8cf0" ma:taxonomyFieldName="ECMX_DISEASEPATHOGEN" ma:displayName="Disease/Pathogen" ma:fieldId="{4f1264ba-1b22-407a-bef1-5b09c01e8cf0}" ma:sspId="14c281f0-fdb2-43d6-8bd5-8268950107ba" ma:termSetId="0299f09b-7697-48da-88c2-893786836ca5" ma:anchorId="00000000-0000-0000-0000-000000000000" ma:open="false" ma:isKeyword="false">
      <xsd:complexType>
        <xsd:sequence>
          <xsd:element ref="pc:Terms" minOccurs="0" maxOccurs="1"/>
        </xsd:sequence>
      </xsd:complexType>
    </xsd:element>
    <xsd:element name="b489bfe21c7249aba6a1ae186fa4e51c" ma:index="19" nillable="true" ma:taxonomy="true" ma:internalName="b489bfe21c7249aba6a1ae186fa4e51c" ma:taxonomyFieldName="ECMX_DOCUMENTSTATUS" ma:displayName="Document Status" ma:default="1;#Draft|bed60e9a-f1b8-4691-a7e2-534f78067ff3" ma:fieldId="{b489bfe2-1c72-49ab-a6a1-ae186fa4e51c}" ma:sspId="14c281f0-fdb2-43d6-8bd5-8268950107ba" ma:termSetId="142c0697-2f33-49ef-84e0-8a01165d72ad" ma:anchorId="00000000-0000-0000-0000-000000000000" ma:open="false" ma:isKeyword="false">
      <xsd:complexType>
        <xsd:sequence>
          <xsd:element ref="pc:Terms" minOccurs="0" maxOccurs="1"/>
        </xsd:sequence>
      </xsd:complexType>
    </xsd:element>
    <xsd:element name="cbaf9fdaaf87475a8d0ae10d3e79318e" ma:index="21" nillable="true" ma:taxonomy="true" ma:internalName="cbaf9fdaaf87475a8d0ae10d3e79318e" ma:taxonomyFieldName="ECMX_LIFECYCLE" ma:displayName="Lifecycle" ma:default="2;#Active|50127695-0d4f-4ac1-ab93-ebc716c3e584" ma:fieldId="{cbaf9fda-af87-475a-8d0a-e10d3e79318e}" ma:sspId="14c281f0-fdb2-43d6-8bd5-8268950107ba" ma:termSetId="84fb9b37-c2b8-4969-9234-b37fe8170d94" ma:anchorId="00000000-0000-0000-0000-000000000000" ma:open="false" ma:isKeyword="false">
      <xsd:complexType>
        <xsd:sequence>
          <xsd:element ref="pc:Terms" minOccurs="0" maxOccurs="1"/>
        </xsd:sequence>
      </xsd:complexType>
    </xsd:element>
    <xsd:element name="ECMX_OWNER" ma:index="27" nillable="true" ma:displayName="Owner" ma:list="UserInfo" ma:SharePointGroup="0" ma:internalName="ECMX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844e80-7513-4d59-8106-40a8f6a315d3" elementFormDefault="qualified">
    <xsd:import namespace="http://schemas.microsoft.com/office/2006/documentManagement/types"/>
    <xsd:import namespace="http://schemas.microsoft.com/office/infopath/2007/PartnerControls"/>
    <xsd:element name="TaxKeywordTaxHTField" ma:index="28" nillable="true" ma:taxonomy="true" ma:internalName="TaxKeywordTaxHTField" ma:taxonomyFieldName="TaxKeyword" ma:displayName="Enterprise Keywords" ma:fieldId="{23f27201-bee3-471e-b2e7-b64fd8b7ca38}" ma:taxonomyMulti="true" ma:sspId="14c281f0-fdb2-43d6-8bd5-8268950107ba" ma:termSetId="00000000-0000-0000-0000-000000000000" ma:anchorId="00000000-0000-0000-0000-000000000000" ma:open="true" ma:isKeyword="true">
      <xsd:complexType>
        <xsd:sequence>
          <xsd:element ref="pc:Terms" minOccurs="0" maxOccurs="1"/>
        </xsd:sequence>
      </xsd:complex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_dlc_DocId" ma:index="33" nillable="true" ma:displayName="Document ID Value" ma:description="The value of the document ID assigned to this item." ma:indexed="true" ma:internalName="_dlc_DocId" ma:readOnly="true">
      <xsd:simpleType>
        <xsd:restriction base="dms:Text"/>
      </xsd:simpleType>
    </xsd:element>
    <xsd:element name="_dlc_DocIdUrl" ma:index="3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5dcb26b-aa4d-42b8-8b90-57c05297fbb6" elementFormDefault="qualified">
    <xsd:import namespace="http://schemas.microsoft.com/office/2006/documentManagement/types"/>
    <xsd:import namespace="http://schemas.microsoft.com/office/infopath/2007/PartnerControls"/>
    <xsd:element name="MediaServiceLocation" ma:index="32" nillable="true" ma:displayName="Location" ma:description="" ma:indexed="true" ma:internalName="MediaServiceLocation" ma:readOnly="true">
      <xsd:simpleType>
        <xsd:restriction base="dms:Text"/>
      </xsd:simpleType>
    </xsd:element>
    <xsd:element name="MediaServiceObjectDetectorVersions" ma:index="3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489bfe21c7249aba6a1ae186fa4e51c xmlns="fe73b3f6-a427-4a99-886e-da32c6de835d">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bed60e9a-f1b8-4691-a7e2-534f78067ff3</TermId>
        </TermInfo>
      </Terms>
    </b489bfe21c7249aba6a1ae186fa4e51c>
    <cbaf9fdaaf87475a8d0ae10d3e79318e xmlns="fe73b3f6-a427-4a99-886e-da32c6de835d">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50127695-0d4f-4ac1-ab93-ebc716c3e584</TermId>
        </TermInfo>
      </Terms>
    </cbaf9fdaaf87475a8d0ae10d3e79318e>
    <ECMX_SUMMARY xmlns="4240f11c-4df2-4a37-9be1-bdf0d4dfc218" xsi:nil="true"/>
    <ECMX_ADDITIONALINFO xmlns="4240f11c-4df2-4a37-9be1-bdf0d4dfc218" xsi:nil="true"/>
    <ECMX_OWNER xmlns="fe73b3f6-a427-4a99-886e-da32c6de835d">
      <UserInfo>
        <DisplayName/>
        <AccountId xsi:nil="true"/>
        <AccountType/>
      </UserInfo>
    </ECMX_OWNER>
    <kf1264ba1b22407abef15b09c01e8cf0 xmlns="fe73b3f6-a427-4a99-886e-da32c6de835d">
      <Terms xmlns="http://schemas.microsoft.com/office/infopath/2007/PartnerControls"/>
    </kf1264ba1b22407abef15b09c01e8cf0>
    <o13d78bceb4b4178ab3c456bf4db706a xmlns="fe73b3f6-a427-4a99-886e-da32c6de835d">
      <Terms xmlns="http://schemas.microsoft.com/office/infopath/2007/PartnerControls"/>
    </o13d78bceb4b4178ab3c456bf4db706a>
    <TaxKeywordTaxHTField xmlns="ad844e80-7513-4d59-8106-40a8f6a315d3">
      <Terms xmlns="http://schemas.microsoft.com/office/infopath/2007/PartnerControls"/>
    </TaxKeywordTaxHTField>
    <ECMX_PUBLISHDATE xmlns="4240f11c-4df2-4a37-9be1-bdf0d4dfc218" xsi:nil="true"/>
    <ECMX_BUSINESSID xmlns="4240f11c-4df2-4a37-9be1-bdf0d4dfc218" xsi:nil="true"/>
    <c67668d6730c4bc2a26c654fc875ab99 xmlns="fe73b3f6-a427-4a99-886e-da32c6de835d">
      <Terms xmlns="http://schemas.microsoft.com/office/infopath/2007/PartnerControls">
        <TermInfo xmlns="http://schemas.microsoft.com/office/infopath/2007/PartnerControls">
          <TermName xmlns="http://schemas.microsoft.com/office/infopath/2007/PartnerControls">Disease programmes</TermName>
          <TermId xmlns="http://schemas.microsoft.com/office/infopath/2007/PartnerControls">cee751c4-2d26-4b69-8170-8cbaaf007eb4</TermId>
        </TermInfo>
      </Terms>
    </c67668d6730c4bc2a26c654fc875ab99>
    <TaxCatchAll xmlns="fe73b3f6-a427-4a99-886e-da32c6de835d">
      <Value>66</Value>
      <Value>303</Value>
      <Value>1</Value>
      <Value>2</Value>
    </TaxCatchAll>
    <na274824997947589a1bfdfb0b645b50 xmlns="fe73b3f6-a427-4a99-886e-da32c6de835d">
      <Terms xmlns="http://schemas.microsoft.com/office/infopath/2007/PartnerControls">
        <TermInfo xmlns="http://schemas.microsoft.com/office/infopath/2007/PartnerControls">
          <TermName xmlns="http://schemas.microsoft.com/office/infopath/2007/PartnerControls">ECDC</TermName>
          <TermId xmlns="http://schemas.microsoft.com/office/infopath/2007/PartnerControls">931345c4-86d9-4b39-a79a-5a8b0b90257f</TermId>
        </TermInfo>
      </Terms>
    </na274824997947589a1bfdfb0b645b50>
    <ECMX_OPERATIONALID xmlns="4240f11c-4df2-4a37-9be1-bdf0d4dfc218" xsi:nil="true"/>
    <_dlc_DocId xmlns="ad844e80-7513-4d59-8106-40a8f6a315d3">IORGARHA-306189067-72081</_dlc_DocId>
    <_dlc_DocIdUrl xmlns="ad844e80-7513-4d59-8106-40a8f6a315d3">
      <Url>https://ecdc365.sharepoint.com/teams/iorg_dpr_arhai/_layouts/15/DocIdRedir.aspx?ID=IORGARHA-306189067-72081</Url>
      <Description>IORGARHA-306189067-72081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14c281f0-fdb2-43d6-8bd5-8268950107ba" ContentTypeId="0x010100EE95EE7DB3A482488E68FA4A7091999F" PreviousValue="false"/>
</file>

<file path=customXml/itemProps1.xml><?xml version="1.0" encoding="utf-8"?>
<ds:datastoreItem xmlns:ds="http://schemas.openxmlformats.org/officeDocument/2006/customXml" ds:itemID="{396B118D-ACAF-482B-BD85-0477D9C2E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0f11c-4df2-4a37-9be1-bdf0d4dfc218"/>
    <ds:schemaRef ds:uri="fe73b3f6-a427-4a99-886e-da32c6de835d"/>
    <ds:schemaRef ds:uri="ad844e80-7513-4d59-8106-40a8f6a315d3"/>
    <ds:schemaRef ds:uri="55dcb26b-aa4d-42b8-8b90-57c05297fb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7CAA1-7E96-4F16-9F56-6AB1EA8CCFF7}">
  <ds:schemaRefs>
    <ds:schemaRef ds:uri="fe73b3f6-a427-4a99-886e-da32c6de835d"/>
    <ds:schemaRef ds:uri="http://purl.org/dc/terms/"/>
    <ds:schemaRef ds:uri="http://purl.org/dc/elements/1.1/"/>
    <ds:schemaRef ds:uri="55dcb26b-aa4d-42b8-8b90-57c05297fbb6"/>
    <ds:schemaRef ds:uri="http://schemas.microsoft.com/office/2006/metadata/properties"/>
    <ds:schemaRef ds:uri="4240f11c-4df2-4a37-9be1-bdf0d4dfc218"/>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ad844e80-7513-4d59-8106-40a8f6a315d3"/>
    <ds:schemaRef ds:uri="http://purl.org/dc/dcmitype/"/>
  </ds:schemaRefs>
</ds:datastoreItem>
</file>

<file path=customXml/itemProps3.xml><?xml version="1.0" encoding="utf-8"?>
<ds:datastoreItem xmlns:ds="http://schemas.openxmlformats.org/officeDocument/2006/customXml" ds:itemID="{84683BCF-6F4B-4D8E-8707-65A505F1F1E9}">
  <ds:schemaRefs>
    <ds:schemaRef ds:uri="http://schemas.microsoft.com/sharepoint/v3/contenttype/forms"/>
  </ds:schemaRefs>
</ds:datastoreItem>
</file>

<file path=customXml/itemProps4.xml><?xml version="1.0" encoding="utf-8"?>
<ds:datastoreItem xmlns:ds="http://schemas.openxmlformats.org/officeDocument/2006/customXml" ds:itemID="{331D978D-2BDB-41E1-8111-410A5D72C104}">
  <ds:schemaRefs>
    <ds:schemaRef ds:uri="http://schemas.microsoft.com/sharepoint/events"/>
  </ds:schemaRefs>
</ds:datastoreItem>
</file>

<file path=customXml/itemProps5.xml><?xml version="1.0" encoding="utf-8"?>
<ds:datastoreItem xmlns:ds="http://schemas.openxmlformats.org/officeDocument/2006/customXml" ds:itemID="{2D65963B-EB13-43B7-94A3-F187C032F191}">
  <ds:schemaRefs>
    <ds:schemaRef ds:uri="Microsoft.SharePoint.Taxonomy.ContentTypeSync"/>
  </ds:schemaRefs>
</ds:datastoreItem>
</file>

<file path=docMetadata/LabelInfo.xml><?xml version="1.0" encoding="utf-8"?>
<clbl:labelList xmlns:clbl="http://schemas.microsoft.com/office/2020/mipLabelMetadata">
  <clbl:label id="{5d6aa37e-3a89-4bd8-9367-95b8219209ae}" enabled="1" method="Standard" siteId="{6ad73702-409c-4046-ae59-cc4bea33450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 and instructions</vt:lpstr>
      <vt:lpstr>1.AMRISO(FormA+B)IsolatePatient</vt:lpstr>
      <vt:lpstr>2.AMRISO$AST (Form A) AST</vt:lpstr>
      <vt:lpstr>AMRISODENOM (Form C) Hospital</vt:lpstr>
      <vt:lpstr>HideMe_LookUpTables</vt:lpstr>
      <vt:lpstr>HideMe_LookUpTables!_FilterDatabase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Kinross</dc:creator>
  <cp:lastModifiedBy>Pete Kinross</cp:lastModifiedBy>
  <dcterms:created xsi:type="dcterms:W3CDTF">2024-05-22T08:50:59Z</dcterms:created>
  <dcterms:modified xsi:type="dcterms:W3CDTF">2024-07-04T12:01:14Z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0x010100EE95EE7DB3A482488E68FA4A7091999F006C38EEBA31867C4F9F0504EE5529A557</vt:lpwstr>
  </property>
  <property fmtid="{D5CDD505-2E9C-101B-9397-08002B2CF9AE}" pid="3" name="TaxKeyword">
    <vt:lpwstr/>
  </property>
  <property fmtid="{D5CDD505-2E9C-101B-9397-08002B2CF9AE}" pid="4" name="ECMX_ENTITY">
    <vt:lpwstr>66;#ECDC|931345c4-86d9-4b39-a79a-5a8b0b90257f</vt:lpwstr>
  </property>
  <property fmtid="{D5CDD505-2E9C-101B-9397-08002B2CF9AE}" pid="5" name="MediaServiceImageTags">
    <vt:lpwstr/>
  </property>
  <property fmtid="{D5CDD505-2E9C-101B-9397-08002B2CF9AE}" pid="6" name="ECMX_LIFECYCLE">
    <vt:lpwstr>2;#Active|50127695-0d4f-4ac1-ab93-ebc716c3e584</vt:lpwstr>
  </property>
  <property fmtid="{D5CDD505-2E9C-101B-9397-08002B2CF9AE}" pid="7" name="ECMX_CATEGORYLABEL">
    <vt:lpwstr>303;#Disease programmes|cee751c4-2d26-4b69-8170-8cbaaf007eb4</vt:lpwstr>
  </property>
  <property fmtid="{D5CDD505-2E9C-101B-9397-08002B2CF9AE}" pid="8" name="ECMX_DOCUMENTSTATUS">
    <vt:lpwstr>1;#Draft|bed60e9a-f1b8-4691-a7e2-534f78067ff3</vt:lpwstr>
  </property>
  <property fmtid="{D5CDD505-2E9C-101B-9397-08002B2CF9AE}" pid="9" name="ECMX_DISEASEPATHOGEN">
    <vt:lpwstr/>
  </property>
  <property fmtid="{D5CDD505-2E9C-101B-9397-08002B2CF9AE}" pid="10" name="lcf76f155ced4ddcb4097134ff3c332f">
    <vt:lpwstr/>
  </property>
  <property fmtid="{D5CDD505-2E9C-101B-9397-08002B2CF9AE}" pid="11" name="ECMX_DOCUMENTTYPE">
    <vt:lpwstr/>
  </property>
  <property fmtid="{D5CDD505-2E9C-101B-9397-08002B2CF9AE}" pid="12" name="_dlc_DocIdItemGuid">
    <vt:lpwstr>bb670896-c5e5-4116-9bc1-44439bad5b8c</vt:lpwstr>
  </property>
</Properties>
</file>